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8615" windowHeight="11040" tabRatio="907" activeTab="4"/>
  </bookViews>
  <sheets>
    <sheet name="ENERO" sheetId="27" r:id="rId1"/>
    <sheet name="FEBRERO" sheetId="26" r:id="rId2"/>
    <sheet name="MARZO" sheetId="25" r:id="rId3"/>
    <sheet name="Hoja1" sheetId="28" r:id="rId4"/>
    <sheet name="ABRIL" sheetId="24" r:id="rId5"/>
    <sheet name="MAYO" sheetId="23" r:id="rId6"/>
    <sheet name="JUNIO" sheetId="22" r:id="rId7"/>
    <sheet name="JULIO" sheetId="2" r:id="rId8"/>
    <sheet name="AGOSTO" sheetId="15" r:id="rId9"/>
    <sheet name="SEPTIEMBRE" sheetId="16" r:id="rId10"/>
    <sheet name="OCTUBRE" sheetId="17" r:id="rId11"/>
    <sheet name="NOVIEMBRE" sheetId="19" r:id="rId12"/>
    <sheet name="DICIEMBRE" sheetId="20" r:id="rId13"/>
    <sheet name="20016" sheetId="21" r:id="rId14"/>
  </sheets>
  <definedNames>
    <definedName name="_xlnm._FilterDatabase" localSheetId="13" hidden="1">'20016'!$A$2:$H$15</definedName>
    <definedName name="_xlnm.Print_Area" localSheetId="13">'20016'!$A$1:$G$30</definedName>
    <definedName name="_xlnm.Print_Area" localSheetId="4">ABRIL!$A$1:$G$30</definedName>
    <definedName name="_xlnm.Print_Area" localSheetId="8">AGOSTO!$A$1:$G$30</definedName>
    <definedName name="_xlnm.Print_Area" localSheetId="12">DICIEMBRE!$A$1:$G$30</definedName>
    <definedName name="_xlnm.Print_Area" localSheetId="0">ENERO!$A$1:$G$30</definedName>
    <definedName name="_xlnm.Print_Area" localSheetId="1">FEBRERO!$A$1:$G$30</definedName>
    <definedName name="_xlnm.Print_Area" localSheetId="7">JULIO!$A$1:$G$30</definedName>
    <definedName name="_xlnm.Print_Area" localSheetId="6">JUNIO!$A$1:$G$30</definedName>
    <definedName name="_xlnm.Print_Area" localSheetId="2">MARZO!$A$1:$G$30</definedName>
    <definedName name="_xlnm.Print_Area" localSheetId="5">MAYO!$A$1:$G$30</definedName>
    <definedName name="_xlnm.Print_Area" localSheetId="11">NOVIEMBRE!$A$1:$G$30</definedName>
    <definedName name="_xlnm.Print_Area" localSheetId="10">OCTUBRE!$A$1:$G$30</definedName>
    <definedName name="_xlnm.Print_Area" localSheetId="9">SEPTIEMBRE!$A$1:$G$30</definedName>
  </definedNames>
  <calcPr calcId="124519" concurrentCalc="0"/>
</workbook>
</file>

<file path=xl/calcChain.xml><?xml version="1.0" encoding="utf-8"?>
<calcChain xmlns="http://schemas.openxmlformats.org/spreadsheetml/2006/main">
  <c r="G11" i="25"/>
  <c r="G9" i="26"/>
  <c r="G10"/>
  <c r="G14" i="27"/>
  <c r="G5"/>
  <c r="G3"/>
  <c r="F16"/>
  <c r="G16"/>
  <c r="E11" i="21"/>
  <c r="E15"/>
  <c r="E14"/>
  <c r="E12"/>
  <c r="E13"/>
  <c r="E10"/>
  <c r="E7"/>
  <c r="E6"/>
  <c r="E5"/>
  <c r="E4"/>
  <c r="E9"/>
  <c r="E3"/>
  <c r="E8"/>
  <c r="D11"/>
  <c r="D15"/>
  <c r="D14"/>
  <c r="D12"/>
  <c r="D13"/>
  <c r="D10"/>
  <c r="D7"/>
  <c r="D6"/>
  <c r="D5"/>
  <c r="D4"/>
  <c r="D9"/>
  <c r="D3"/>
  <c r="D8"/>
  <c r="C11"/>
  <c r="C15"/>
  <c r="C14"/>
  <c r="C12"/>
  <c r="C13"/>
  <c r="C10"/>
  <c r="C7"/>
  <c r="C6"/>
  <c r="C9"/>
  <c r="C4"/>
  <c r="C5"/>
  <c r="C3"/>
  <c r="C8"/>
  <c r="B11"/>
  <c r="B15"/>
  <c r="B14"/>
  <c r="B12"/>
  <c r="B13"/>
  <c r="B10"/>
  <c r="B7"/>
  <c r="B6"/>
  <c r="B5"/>
  <c r="B4"/>
  <c r="B9"/>
  <c r="B3"/>
  <c r="B8"/>
  <c r="F15" i="27"/>
  <c r="G15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F4"/>
  <c r="G4" s="1"/>
  <c r="F3"/>
  <c r="F15" i="26"/>
  <c r="F14"/>
  <c r="G14" s="1"/>
  <c r="F13"/>
  <c r="G13" s="1"/>
  <c r="F12"/>
  <c r="G12" s="1"/>
  <c r="F11"/>
  <c r="G11" s="1"/>
  <c r="F10"/>
  <c r="F9"/>
  <c r="F8"/>
  <c r="G8" s="1"/>
  <c r="F7"/>
  <c r="G7" s="1"/>
  <c r="F6"/>
  <c r="G6" s="1"/>
  <c r="F5"/>
  <c r="G5" s="1"/>
  <c r="F4"/>
  <c r="G4" s="1"/>
  <c r="F3"/>
  <c r="F15" i="25"/>
  <c r="G15" s="1"/>
  <c r="F14"/>
  <c r="F13"/>
  <c r="F12"/>
  <c r="F11"/>
  <c r="F10"/>
  <c r="G10" s="1"/>
  <c r="F9"/>
  <c r="G9" s="1"/>
  <c r="F8"/>
  <c r="G8" s="1"/>
  <c r="F7"/>
  <c r="G7" s="1"/>
  <c r="F6"/>
  <c r="G6" s="1"/>
  <c r="F5"/>
  <c r="F4"/>
  <c r="G4" s="1"/>
  <c r="F3"/>
  <c r="G3" s="1"/>
  <c r="F15" i="24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F15" i="23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F15" i="22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F15" i="20"/>
  <c r="G15" s="1"/>
  <c r="F14"/>
  <c r="G14" s="1"/>
  <c r="F13"/>
  <c r="G13" s="1"/>
  <c r="F12"/>
  <c r="G12" s="1"/>
  <c r="F11"/>
  <c r="G11" s="1"/>
  <c r="F10"/>
  <c r="G10" s="1"/>
  <c r="F9"/>
  <c r="G9" s="1"/>
  <c r="G8"/>
  <c r="F8"/>
  <c r="F7"/>
  <c r="G7" s="1"/>
  <c r="F6"/>
  <c r="G6" s="1"/>
  <c r="F5"/>
  <c r="G5" s="1"/>
  <c r="F4"/>
  <c r="G4"/>
  <c r="F3"/>
  <c r="G3" s="1"/>
  <c r="F15" i="19"/>
  <c r="G15" s="1"/>
  <c r="F14"/>
  <c r="G14"/>
  <c r="F13"/>
  <c r="G13" s="1"/>
  <c r="F12"/>
  <c r="G12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F15" i="17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/>
  <c r="F5"/>
  <c r="G5" s="1"/>
  <c r="F4"/>
  <c r="G4" s="1"/>
  <c r="F3"/>
  <c r="G3"/>
  <c r="F15" i="16"/>
  <c r="G15" s="1"/>
  <c r="F14"/>
  <c r="G14" s="1"/>
  <c r="F13"/>
  <c r="G13" s="1"/>
  <c r="F12"/>
  <c r="G12"/>
  <c r="F11"/>
  <c r="G11" s="1"/>
  <c r="F10"/>
  <c r="G10"/>
  <c r="F9"/>
  <c r="G9" s="1"/>
  <c r="F8"/>
  <c r="G8" s="1"/>
  <c r="F7"/>
  <c r="G7" s="1"/>
  <c r="F6"/>
  <c r="G6" s="1"/>
  <c r="F5"/>
  <c r="G5" s="1"/>
  <c r="F4"/>
  <c r="G4" s="1"/>
  <c r="F3"/>
  <c r="G3" s="1"/>
  <c r="F15" i="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F14" i="2"/>
  <c r="G14" s="1"/>
  <c r="F12"/>
  <c r="G12" s="1"/>
  <c r="F15"/>
  <c r="G15" s="1"/>
  <c r="F13"/>
  <c r="G13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F5" i="21" l="1"/>
  <c r="G5" s="1"/>
  <c r="F7"/>
  <c r="G7" s="1"/>
  <c r="F12"/>
  <c r="G12" s="1"/>
  <c r="F11"/>
  <c r="G11" s="1"/>
  <c r="F13"/>
  <c r="G13" s="1"/>
  <c r="F6"/>
  <c r="G6" s="1"/>
  <c r="F9"/>
  <c r="G9" s="1"/>
  <c r="F3"/>
  <c r="G3" s="1"/>
  <c r="F4"/>
  <c r="G4" s="1"/>
  <c r="F10"/>
  <c r="G10" s="1"/>
  <c r="F14"/>
  <c r="G14" s="1"/>
  <c r="F15"/>
  <c r="G15" s="1"/>
  <c r="F8"/>
  <c r="G8" s="1"/>
</calcChain>
</file>

<file path=xl/sharedStrings.xml><?xml version="1.0" encoding="utf-8"?>
<sst xmlns="http://schemas.openxmlformats.org/spreadsheetml/2006/main" count="301" uniqueCount="37">
  <si>
    <t>OTRAS</t>
  </si>
  <si>
    <t>CAMINERO</t>
  </si>
  <si>
    <t>RANCHO SAN ANTONIO</t>
  </si>
  <si>
    <t>LAS PEÑUELAS</t>
  </si>
  <si>
    <t>ALL STAR</t>
  </si>
  <si>
    <t>PO. TRESANDO</t>
  </si>
  <si>
    <t>MATANARANJO</t>
  </si>
  <si>
    <t>Abatte</t>
  </si>
  <si>
    <t>ROGER MICHELL</t>
  </si>
  <si>
    <t>MOISES</t>
  </si>
  <si>
    <t>REAL</t>
  </si>
  <si>
    <t>R. DEL RIO</t>
  </si>
  <si>
    <t>LA LAGUNA</t>
  </si>
  <si>
    <t>HIGUERAL</t>
  </si>
  <si>
    <t>HARAS</t>
  </si>
  <si>
    <t>1RA</t>
  </si>
  <si>
    <t>2DA</t>
  </si>
  <si>
    <t>3RA</t>
  </si>
  <si>
    <t>PORCENTAJES</t>
  </si>
  <si>
    <t xml:space="preserve">     ESTADISTICAS  GENERALES CORRESPONDIENTES AL MES DE ENERO POR PARTICIPACIONES</t>
  </si>
  <si>
    <t xml:space="preserve">       ESTADISTICAS  GENERALES DE HARAS, CORRESPONDIENTES AL AÑO 2016 POR PARTICIPACIONES</t>
  </si>
  <si>
    <t xml:space="preserve">      ESTADISTICAS  GENERALES DE HARAS CORRESPONDIENTES AL MES DE MAYO POR PARTICIPACIONES</t>
  </si>
  <si>
    <t xml:space="preserve">     ESTADISTICAS  GENERALES CORRESPONDIENTES AL MES DE JUNIO POR PARTICIPACIONES</t>
  </si>
  <si>
    <t>Stud Book Dominicano</t>
  </si>
  <si>
    <t>Porcentaje por primeras </t>
  </si>
  <si>
    <t xml:space="preserve">TOTAL </t>
  </si>
  <si>
    <t xml:space="preserve">   ESTADISTICAS  GENERALES DE HARAS  CORRESPONDIENTES AL MES DE ABRIL POR PARTICIPACIONES</t>
  </si>
  <si>
    <r>
      <t xml:space="preserve">    </t>
    </r>
    <r>
      <rPr>
        <b/>
        <sz val="14"/>
        <color theme="0"/>
        <rFont val="Calibri"/>
        <family val="2"/>
        <scheme val="minor"/>
      </rPr>
      <t>ESTADISTICAS  GENERALES HARAS ,CORRESPONDIENTES AL MES DE ENERO POR PARTICIPACIONES</t>
    </r>
  </si>
  <si>
    <r>
      <t xml:space="preserve">  </t>
    </r>
    <r>
      <rPr>
        <b/>
        <sz val="14"/>
        <color theme="0"/>
        <rFont val="Calibri"/>
        <family val="2"/>
        <scheme val="minor"/>
      </rPr>
      <t>ESTADISTICAS  GENERALES DE HARAS , CORRESPONDIENTES AL MES DE FEBRERO POR PARTICIPACIONES</t>
    </r>
  </si>
  <si>
    <r>
      <t xml:space="preserve">    </t>
    </r>
    <r>
      <rPr>
        <b/>
        <sz val="14"/>
        <color theme="0"/>
        <rFont val="Calibri"/>
        <family val="2"/>
        <scheme val="minor"/>
      </rPr>
      <t xml:space="preserve"> ESTADISTICAS  GENERALES DE HARAS CORRESPONDIENTES AL MES DE MARZO POR PARTICIPACIONES</t>
    </r>
  </si>
  <si>
    <t>TOTAL</t>
  </si>
  <si>
    <t xml:space="preserve">DEL MAR COLLECTION </t>
  </si>
  <si>
    <t>Del Mar Collection</t>
  </si>
  <si>
    <t xml:space="preserve">Del Mar Collection </t>
  </si>
  <si>
    <t xml:space="preserve"> </t>
  </si>
  <si>
    <t>DEL MAR COLLECTION</t>
  </si>
  <si>
    <t>LA MILAGROSA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</si>
</sst>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0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</xf>
    <xf numFmtId="0" fontId="3" fillId="4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</xf>
    <xf numFmtId="0" fontId="3" fillId="3" borderId="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3" fillId="3" borderId="2" xfId="0" applyFont="1" applyFill="1" applyBorder="1" applyProtection="1"/>
    <xf numFmtId="0" fontId="3" fillId="4" borderId="2" xfId="0" applyFont="1" applyFill="1" applyBorder="1" applyProtection="1"/>
    <xf numFmtId="0" fontId="1" fillId="3" borderId="0" xfId="0" applyFont="1" applyFill="1" applyProtection="1"/>
    <xf numFmtId="0" fontId="1" fillId="3" borderId="0" xfId="0" applyFont="1" applyFill="1" applyAlignment="1" applyProtection="1">
      <alignment horizontal="center"/>
    </xf>
    <xf numFmtId="0" fontId="0" fillId="3" borderId="0" xfId="0" applyFont="1" applyFill="1" applyProtection="1"/>
    <xf numFmtId="0" fontId="3" fillId="3" borderId="3" xfId="0" applyFont="1" applyFill="1" applyBorder="1" applyProtection="1"/>
    <xf numFmtId="0" fontId="3" fillId="0" borderId="2" xfId="0" applyFont="1" applyFill="1" applyBorder="1" applyProtection="1"/>
    <xf numFmtId="0" fontId="4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0" fontId="4" fillId="0" borderId="3" xfId="0" applyFont="1" applyFill="1" applyBorder="1" applyAlignment="1" applyProtection="1">
      <alignment horizontal="center"/>
    </xf>
    <xf numFmtId="0" fontId="5" fillId="3" borderId="0" xfId="0" applyFont="1" applyFill="1" applyProtection="1"/>
    <xf numFmtId="0" fontId="0" fillId="3" borderId="0" xfId="0" applyFont="1" applyFill="1" applyAlignment="1" applyProtection="1">
      <alignment horizontal="center"/>
    </xf>
    <xf numFmtId="0" fontId="8" fillId="3" borderId="0" xfId="0" applyFont="1" applyFill="1" applyProtection="1"/>
    <xf numFmtId="0" fontId="2" fillId="5" borderId="1" xfId="0" applyFont="1" applyFill="1" applyBorder="1" applyProtection="1"/>
    <xf numFmtId="0" fontId="7" fillId="5" borderId="1" xfId="0" applyFont="1" applyFill="1" applyBorder="1" applyProtection="1"/>
    <xf numFmtId="0" fontId="7" fillId="5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Protection="1"/>
    <xf numFmtId="0" fontId="0" fillId="5" borderId="1" xfId="0" applyFont="1" applyFill="1" applyBorder="1" applyAlignment="1" applyProtection="1">
      <alignment horizontal="center"/>
    </xf>
    <xf numFmtId="0" fontId="6" fillId="5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ENERO!$B$3:$B$15</c:f>
              <c:numCache>
                <c:formatCode>General</c:formatCode>
                <c:ptCount val="13"/>
                <c:pt idx="1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1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ENERO!$C$3:$C$15</c:f>
              <c:numCache>
                <c:formatCode>General</c:formatCode>
                <c:ptCount val="13"/>
                <c:pt idx="1">
                  <c:v>5</c:v>
                </c:pt>
                <c:pt idx="3">
                  <c:v>2</c:v>
                </c:pt>
                <c:pt idx="4">
                  <c:v>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ENERO!$D$3:$D$15</c:f>
              <c:numCache>
                <c:formatCode>General</c:formatCode>
                <c:ptCount val="13"/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ENERO!$E$3:$E$15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ENERO!$F$3:$F$15</c:f>
              <c:numCache>
                <c:formatCode>General</c:formatCode>
                <c:ptCount val="13"/>
                <c:pt idx="0">
                  <c:v>1</c:v>
                </c:pt>
                <c:pt idx="1">
                  <c:v>18</c:v>
                </c:pt>
                <c:pt idx="2">
                  <c:v>1</c:v>
                </c:pt>
                <c:pt idx="3">
                  <c:v>13</c:v>
                </c:pt>
                <c:pt idx="4">
                  <c:v>8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ENERO!$G$3:$G$15</c:f>
              <c:numCache>
                <c:formatCode>General</c:formatCode>
                <c:ptCount val="13"/>
                <c:pt idx="0">
                  <c:v>0</c:v>
                </c:pt>
                <c:pt idx="1">
                  <c:v>34.615384615384613</c:v>
                </c:pt>
                <c:pt idx="2">
                  <c:v>0</c:v>
                </c:pt>
                <c:pt idx="3">
                  <c:v>40</c:v>
                </c:pt>
                <c:pt idx="4">
                  <c:v>23.076923076923077</c:v>
                </c:pt>
                <c:pt idx="5">
                  <c:v>36.363636363636367</c:v>
                </c:pt>
                <c:pt idx="6">
                  <c:v>100</c:v>
                </c:pt>
                <c:pt idx="7">
                  <c:v>20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layout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OCTUBRE!$B$3:$B$15</c:f>
              <c:numCache>
                <c:formatCode>General</c:formatCode>
                <c:ptCount val="13"/>
                <c:pt idx="0">
                  <c:v>1</c:v>
                </c:pt>
                <c:pt idx="1">
                  <c:v>11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OCTUBRE!$C$3:$C$15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OCTUBRE!$D$3:$D$15</c:f>
              <c:numCache>
                <c:formatCode>General</c:formatCode>
                <c:ptCount val="13"/>
                <c:pt idx="0">
                  <c:v>1</c:v>
                </c:pt>
                <c:pt idx="1">
                  <c:v>10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OCTUBRE!$E$3:$E$15</c:f>
              <c:numCache>
                <c:formatCode>General</c:formatCode>
                <c:ptCount val="13"/>
                <c:pt idx="0">
                  <c:v>1</c:v>
                </c:pt>
                <c:pt idx="1">
                  <c:v>11</c:v>
                </c:pt>
                <c:pt idx="2">
                  <c:v>0</c:v>
                </c:pt>
                <c:pt idx="3">
                  <c:v>12</c:v>
                </c:pt>
                <c:pt idx="4">
                  <c:v>8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OCTUBRE!$F$3:$F$15</c:f>
              <c:numCache>
                <c:formatCode>General</c:formatCode>
                <c:ptCount val="13"/>
                <c:pt idx="0">
                  <c:v>3</c:v>
                </c:pt>
                <c:pt idx="1">
                  <c:v>42</c:v>
                </c:pt>
                <c:pt idx="2">
                  <c:v>1</c:v>
                </c:pt>
                <c:pt idx="3">
                  <c:v>27</c:v>
                </c:pt>
                <c:pt idx="4">
                  <c:v>20</c:v>
                </c:pt>
                <c:pt idx="5">
                  <c:v>11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OCTUBRE!$G$3:$G$15</c:f>
              <c:numCache>
                <c:formatCode>General</c:formatCode>
                <c:ptCount val="13"/>
                <c:pt idx="0">
                  <c:v>33.333333333333329</c:v>
                </c:pt>
                <c:pt idx="1">
                  <c:v>0</c:v>
                </c:pt>
                <c:pt idx="2">
                  <c:v>0</c:v>
                </c:pt>
                <c:pt idx="3">
                  <c:v>18.518518518518519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NOVIEMBRE!$B$3:$B$15</c:f>
              <c:numCache>
                <c:formatCode>General</c:formatCode>
                <c:ptCount val="13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NOVIEMBRE!$C$3:$C$15</c:f>
              <c:numCache>
                <c:formatCode>General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NOVIEMBRE!$D$3:$D$15</c:f>
              <c:numCache>
                <c:formatCode>General</c:formatCode>
                <c:ptCount val="13"/>
                <c:pt idx="0">
                  <c:v>1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NOVIEMBRE!$E$3:$E$15</c:f>
              <c:numCache>
                <c:formatCode>General</c:formatCode>
                <c:ptCount val="13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NOVIEMBRE!$F$3:$F$15</c:f>
              <c:numCache>
                <c:formatCode>General</c:formatCode>
                <c:ptCount val="13"/>
                <c:pt idx="0">
                  <c:v>1</c:v>
                </c:pt>
                <c:pt idx="1">
                  <c:v>41</c:v>
                </c:pt>
                <c:pt idx="2">
                  <c:v>2</c:v>
                </c:pt>
                <c:pt idx="3">
                  <c:v>21</c:v>
                </c:pt>
                <c:pt idx="4">
                  <c:v>15</c:v>
                </c:pt>
                <c:pt idx="5">
                  <c:v>9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NOVIEMBRE!$G$3:$G$15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DICIEMBRE!$A$3:$A$15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DICIEMBRE!$B$3:$B$15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DICIEMBRE!$A$3:$A$15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DICIEMBRE!$C$3:$C$15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DICIEMBRE!$A$3:$A$15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DICIEMBRE!$D$3:$D$15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DICIEMBRE!$A$3:$A$15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DICIEMBRE!$E$3:$E$15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DICIEMBRE!$A$3:$A$15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DICIEMBRE!$F$3:$F$15</c:f>
              <c:numCache>
                <c:formatCode>General</c:formatCode>
                <c:ptCount val="13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DICIEMBRE!$A$3:$A$15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DICIEMBRE!$G$3:$G$15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'20016'!$A$3:$A$15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'20016'!$B$3:$B$15</c:f>
              <c:numCache>
                <c:formatCode>General</c:formatCode>
                <c:ptCount val="13"/>
                <c:pt idx="0">
                  <c:v>103</c:v>
                </c:pt>
                <c:pt idx="1">
                  <c:v>52</c:v>
                </c:pt>
                <c:pt idx="2">
                  <c:v>18</c:v>
                </c:pt>
                <c:pt idx="3">
                  <c:v>25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  <c:pt idx="7">
                  <c:v>18</c:v>
                </c:pt>
                <c:pt idx="8">
                  <c:v>12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'20016'!$A$3:$A$15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'20016'!$C$3:$C$15</c:f>
              <c:numCache>
                <c:formatCode>General</c:formatCode>
                <c:ptCount val="13"/>
                <c:pt idx="0">
                  <c:v>88</c:v>
                </c:pt>
                <c:pt idx="1">
                  <c:v>55</c:v>
                </c:pt>
                <c:pt idx="2">
                  <c:v>39</c:v>
                </c:pt>
                <c:pt idx="3">
                  <c:v>18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11</c:v>
                </c:pt>
                <c:pt idx="8">
                  <c:v>14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'20016'!$A$3:$A$15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'20016'!$D$3:$D$15</c:f>
              <c:numCache>
                <c:formatCode>General</c:formatCode>
                <c:ptCount val="13"/>
                <c:pt idx="0">
                  <c:v>89</c:v>
                </c:pt>
                <c:pt idx="1">
                  <c:v>56</c:v>
                </c:pt>
                <c:pt idx="2">
                  <c:v>39</c:v>
                </c:pt>
                <c:pt idx="3">
                  <c:v>27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9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'20016'!$A$3:$A$15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'20016'!$E$3:$E$15</c:f>
              <c:numCache>
                <c:formatCode>General</c:formatCode>
                <c:ptCount val="13"/>
                <c:pt idx="0">
                  <c:v>89</c:v>
                </c:pt>
                <c:pt idx="1">
                  <c:v>72</c:v>
                </c:pt>
                <c:pt idx="2">
                  <c:v>41</c:v>
                </c:pt>
                <c:pt idx="3">
                  <c:v>46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24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'20016'!$A$3:$A$15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'20016'!$F$3:$F$15</c:f>
              <c:numCache>
                <c:formatCode>General</c:formatCode>
                <c:ptCount val="13"/>
                <c:pt idx="0">
                  <c:v>369</c:v>
                </c:pt>
                <c:pt idx="1">
                  <c:v>235</c:v>
                </c:pt>
                <c:pt idx="2">
                  <c:v>137</c:v>
                </c:pt>
                <c:pt idx="3">
                  <c:v>116</c:v>
                </c:pt>
                <c:pt idx="4">
                  <c:v>25</c:v>
                </c:pt>
                <c:pt idx="5">
                  <c:v>13</c:v>
                </c:pt>
                <c:pt idx="6">
                  <c:v>11</c:v>
                </c:pt>
                <c:pt idx="7">
                  <c:v>40</c:v>
                </c:pt>
                <c:pt idx="8">
                  <c:v>59</c:v>
                </c:pt>
                <c:pt idx="9">
                  <c:v>16</c:v>
                </c:pt>
                <c:pt idx="10">
                  <c:v>19</c:v>
                </c:pt>
                <c:pt idx="11">
                  <c:v>12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'20016'!$A$3:$A$15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'20016'!$G$3:$G$15</c:f>
              <c:numCache>
                <c:formatCode>General</c:formatCode>
                <c:ptCount val="13"/>
                <c:pt idx="0">
                  <c:v>31.932773109243694</c:v>
                </c:pt>
                <c:pt idx="1">
                  <c:v>25</c:v>
                </c:pt>
                <c:pt idx="2">
                  <c:v>14.166666666666666</c:v>
                </c:pt>
                <c:pt idx="3">
                  <c:v>21</c:v>
                </c:pt>
                <c:pt idx="4">
                  <c:v>23.52941176470588</c:v>
                </c:pt>
                <c:pt idx="5">
                  <c:v>16.666666666666664</c:v>
                </c:pt>
                <c:pt idx="6">
                  <c:v>60</c:v>
                </c:pt>
                <c:pt idx="7">
                  <c:v>42.857142857142854</c:v>
                </c:pt>
                <c:pt idx="8">
                  <c:v>34.782608695652172</c:v>
                </c:pt>
                <c:pt idx="9">
                  <c:v>20</c:v>
                </c:pt>
                <c:pt idx="10">
                  <c:v>16.666666666666664</c:v>
                </c:pt>
                <c:pt idx="11">
                  <c:v>10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FEBRERO!$B$3:$B$15</c:f>
              <c:numCache>
                <c:formatCode>General</c:formatCode>
                <c:ptCount val="13"/>
                <c:pt idx="1">
                  <c:v>15</c:v>
                </c:pt>
                <c:pt idx="3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FEBRERO!$C$3:$C$15</c:f>
              <c:numCache>
                <c:formatCode>General</c:formatCode>
                <c:ptCount val="13"/>
                <c:pt idx="1">
                  <c:v>13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FEBRERO!$D$3:$D$15</c:f>
              <c:numCache>
                <c:formatCode>General</c:formatCode>
                <c:ptCount val="13"/>
                <c:pt idx="1">
                  <c:v>8</c:v>
                </c:pt>
                <c:pt idx="3">
                  <c:v>9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FEBRERO!$E$3:$E$15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FEBRERO!$F$3:$F$15</c:f>
              <c:numCache>
                <c:formatCode>General</c:formatCode>
                <c:ptCount val="13"/>
                <c:pt idx="0">
                  <c:v>1</c:v>
                </c:pt>
                <c:pt idx="1">
                  <c:v>40</c:v>
                </c:pt>
                <c:pt idx="2">
                  <c:v>0</c:v>
                </c:pt>
                <c:pt idx="3">
                  <c:v>23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FEBRERO!$G$3:$G$15</c:f>
              <c:numCache>
                <c:formatCode>General</c:formatCode>
                <c:ptCount val="13"/>
                <c:pt idx="1">
                  <c:v>37.931034482758619</c:v>
                </c:pt>
                <c:pt idx="2">
                  <c:v>33.333333333333329</c:v>
                </c:pt>
                <c:pt idx="3">
                  <c:v>25</c:v>
                </c:pt>
                <c:pt idx="4">
                  <c:v>15</c:v>
                </c:pt>
                <c:pt idx="5">
                  <c:v>8.3333333333333321</c:v>
                </c:pt>
                <c:pt idx="6">
                  <c:v>40</c:v>
                </c:pt>
                <c:pt idx="7">
                  <c:v>50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layout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MARZO!$B$3:$B$15</c:f>
              <c:numCache>
                <c:formatCode>General</c:formatCode>
                <c:ptCount val="13"/>
                <c:pt idx="1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4</c:v>
                </c:pt>
                <c:pt idx="8">
                  <c:v>2</c:v>
                </c:pt>
                <c:pt idx="1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MARZO!$C$3:$C$15</c:f>
              <c:numCache>
                <c:formatCode>General</c:formatCode>
                <c:ptCount val="13"/>
                <c:pt idx="0">
                  <c:v>1</c:v>
                </c:pt>
                <c:pt idx="1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MARZO!$D$3:$D$15</c:f>
              <c:numCache>
                <c:formatCode>General</c:formatCode>
                <c:ptCount val="13"/>
                <c:pt idx="1">
                  <c:v>10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MARZO!$E$3:$E$15</c:f>
              <c:numCache>
                <c:formatCode>General</c:formatCode>
                <c:ptCount val="13"/>
                <c:pt idx="1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MARZO!$F$3:$F$15</c:f>
              <c:numCache>
                <c:formatCode>General</c:formatCode>
                <c:ptCount val="13"/>
                <c:pt idx="0">
                  <c:v>1</c:v>
                </c:pt>
                <c:pt idx="1">
                  <c:v>32</c:v>
                </c:pt>
                <c:pt idx="2">
                  <c:v>0</c:v>
                </c:pt>
                <c:pt idx="3">
                  <c:v>27</c:v>
                </c:pt>
                <c:pt idx="4">
                  <c:v>9</c:v>
                </c:pt>
                <c:pt idx="5">
                  <c:v>13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MARZO!$G$3:$G$15</c:f>
              <c:numCache>
                <c:formatCode>General</c:formatCode>
                <c:ptCount val="13"/>
                <c:pt idx="0">
                  <c:v>0</c:v>
                </c:pt>
                <c:pt idx="1">
                  <c:v>41.379310344827587</c:v>
                </c:pt>
                <c:pt idx="3">
                  <c:v>22.727272727272727</c:v>
                </c:pt>
                <c:pt idx="4">
                  <c:v>8.3333333333333321</c:v>
                </c:pt>
                <c:pt idx="5">
                  <c:v>36.84210526315789</c:v>
                </c:pt>
                <c:pt idx="6">
                  <c:v>25</c:v>
                </c:pt>
                <c:pt idx="7">
                  <c:v>40</c:v>
                </c:pt>
                <c:pt idx="8">
                  <c:v>40</c:v>
                </c:pt>
                <c:pt idx="9">
                  <c:v>0</c:v>
                </c:pt>
                <c:pt idx="11">
                  <c:v>0</c:v>
                </c:pt>
                <c:pt idx="12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ABRIL!$A$3:$A$15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ABRIL!$B$3:$B$15</c:f>
              <c:numCache>
                <c:formatCode>General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ABRIL!$A$3:$A$15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ABRIL!$C$3:$C$15</c:f>
              <c:numCache>
                <c:formatCode>General</c:formatCode>
                <c:ptCount val="13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ABRIL!$A$3:$A$15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ABRIL!$D$3:$D$15</c:f>
              <c:numCache>
                <c:formatCode>General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ABRIL!$A$3:$A$15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ABRIL!$E$3:$E$15</c:f>
              <c:numCache>
                <c:formatCode>General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ABRIL!$A$3:$A$15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ABRIL!$F$3:$F$15</c:f>
              <c:numCache>
                <c:formatCode>General</c:formatCode>
                <c:ptCount val="13"/>
                <c:pt idx="0">
                  <c:v>1</c:v>
                </c:pt>
                <c:pt idx="1">
                  <c:v>31</c:v>
                </c:pt>
                <c:pt idx="2">
                  <c:v>0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ABRIL!$A$3:$A$15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ABRIL!$G$3:$G$15</c:f>
              <c:numCache>
                <c:formatCode>General</c:formatCode>
                <c:ptCount val="13"/>
                <c:pt idx="0">
                  <c:v>0</c:v>
                </c:pt>
                <c:pt idx="1">
                  <c:v>25.806451612903224</c:v>
                </c:pt>
                <c:pt idx="2">
                  <c:v>0</c:v>
                </c:pt>
                <c:pt idx="3">
                  <c:v>23.52941176470588</c:v>
                </c:pt>
                <c:pt idx="4">
                  <c:v>18.75</c:v>
                </c:pt>
                <c:pt idx="5">
                  <c:v>16.666666666666664</c:v>
                </c:pt>
                <c:pt idx="6">
                  <c:v>0</c:v>
                </c:pt>
                <c:pt idx="7">
                  <c:v>75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layout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MAYO!$A$3:$A$15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MAYO!$B$3:$B$15</c:f>
              <c:numCache>
                <c:formatCode>General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MAYO!$A$3:$A$15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MAYO!$C$3:$C$15</c:f>
              <c:numCache>
                <c:formatCode>General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MAYO!$A$3:$A$15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MAYO!$D$3:$D$15</c:f>
              <c:numCache>
                <c:formatCode>General</c:formatCode>
                <c:ptCount val="13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MAYO!$A$3:$A$15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MAYO!$E$3:$E$15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MAYO!$A$3:$A$15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MAYO!$F$3:$F$15</c:f>
              <c:numCache>
                <c:formatCode>General</c:formatCode>
                <c:ptCount val="13"/>
                <c:pt idx="0">
                  <c:v>2</c:v>
                </c:pt>
                <c:pt idx="1">
                  <c:v>25</c:v>
                </c:pt>
                <c:pt idx="2">
                  <c:v>2</c:v>
                </c:pt>
                <c:pt idx="3">
                  <c:v>25</c:v>
                </c:pt>
                <c:pt idx="4">
                  <c:v>13</c:v>
                </c:pt>
                <c:pt idx="5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MAYO!$A$3:$A$15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MAYO!$G$3:$G$15</c:f>
              <c:numCache>
                <c:formatCode>General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24</c:v>
                </c:pt>
                <c:pt idx="4">
                  <c:v>15.384615384615385</c:v>
                </c:pt>
                <c:pt idx="5">
                  <c:v>30</c:v>
                </c:pt>
                <c:pt idx="6">
                  <c:v>0</c:v>
                </c:pt>
                <c:pt idx="7">
                  <c:v>75</c:v>
                </c:pt>
                <c:pt idx="8">
                  <c:v>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JUNIO!$A$3:$A$15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JUNIO!$B$3:$B$15</c:f>
              <c:numCache>
                <c:formatCode>General</c:formatCode>
                <c:ptCount val="13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JUNIO!$A$3:$A$15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JUNIO!$C$3:$C$15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JUNIO!$A$3:$A$15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JUNIO!$D$3:$D$15</c:f>
              <c:numCache>
                <c:formatCode>General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JUNIO!$A$3:$A$15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JUNIO!$E$3:$E$15</c:f>
              <c:numCache>
                <c:formatCode>General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JUNIO!$A$3:$A$15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JUNIO!$F$3:$F$15</c:f>
              <c:numCache>
                <c:formatCode>General</c:formatCode>
                <c:ptCount val="13"/>
                <c:pt idx="0">
                  <c:v>1</c:v>
                </c:pt>
                <c:pt idx="1">
                  <c:v>34</c:v>
                </c:pt>
                <c:pt idx="2">
                  <c:v>1</c:v>
                </c:pt>
                <c:pt idx="3">
                  <c:v>17</c:v>
                </c:pt>
                <c:pt idx="4">
                  <c:v>9</c:v>
                </c:pt>
                <c:pt idx="5">
                  <c:v>12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JUNIO!$A$3:$A$15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JUNIO!$G$3:$G$15</c:f>
              <c:numCache>
                <c:formatCode>General</c:formatCode>
                <c:ptCount val="13"/>
                <c:pt idx="0">
                  <c:v>0</c:v>
                </c:pt>
                <c:pt idx="1">
                  <c:v>41.17647058823529</c:v>
                </c:pt>
                <c:pt idx="2">
                  <c:v>0</c:v>
                </c:pt>
                <c:pt idx="3">
                  <c:v>17.647058823529413</c:v>
                </c:pt>
                <c:pt idx="4">
                  <c:v>0</c:v>
                </c:pt>
                <c:pt idx="5">
                  <c:v>16.666666666666664</c:v>
                </c:pt>
                <c:pt idx="6">
                  <c:v>0</c:v>
                </c:pt>
                <c:pt idx="7">
                  <c:v>66.666666666666657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JULIO!$A$3:$A$15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JULIO!$B$3:$B$15</c:f>
              <c:numCache>
                <c:formatCode>General</c:formatCode>
                <c:ptCount val="13"/>
                <c:pt idx="0">
                  <c:v>0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JULIO!$A$3:$A$15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JULIO!$C$3:$C$15</c:f>
              <c:numCache>
                <c:formatCode>General</c:formatCode>
                <c:ptCount val="13"/>
                <c:pt idx="0">
                  <c:v>1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JULIO!$A$3:$A$15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JULIO!$D$3:$D$15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JULIO!$A$3:$A$15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JULIO!$E$3:$E$15</c:f>
              <c:numCache>
                <c:formatCode>General</c:formatCode>
                <c:ptCount val="13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JULIO!$A$3:$A$15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JULIO!$F$3:$F$15</c:f>
              <c:numCache>
                <c:formatCode>General</c:formatCode>
                <c:ptCount val="13"/>
                <c:pt idx="0">
                  <c:v>1</c:v>
                </c:pt>
                <c:pt idx="1">
                  <c:v>29</c:v>
                </c:pt>
                <c:pt idx="2">
                  <c:v>2</c:v>
                </c:pt>
                <c:pt idx="3">
                  <c:v>16</c:v>
                </c:pt>
                <c:pt idx="4">
                  <c:v>13</c:v>
                </c:pt>
                <c:pt idx="5">
                  <c:v>8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JULIO!$A$3:$A$15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JULIO!$G$3:$G$15</c:f>
              <c:numCache>
                <c:formatCode>General</c:formatCode>
                <c:ptCount val="13"/>
                <c:pt idx="0">
                  <c:v>0</c:v>
                </c:pt>
                <c:pt idx="1">
                  <c:v>31.03448275862069</c:v>
                </c:pt>
                <c:pt idx="2">
                  <c:v>50</c:v>
                </c:pt>
                <c:pt idx="3">
                  <c:v>25</c:v>
                </c:pt>
                <c:pt idx="4">
                  <c:v>23.076923076923077</c:v>
                </c:pt>
                <c:pt idx="5">
                  <c:v>0</c:v>
                </c:pt>
                <c:pt idx="6">
                  <c:v>100</c:v>
                </c:pt>
                <c:pt idx="7">
                  <c:v>40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28.571428571428569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AGOSTO!$B$3:$B$15</c:f>
              <c:numCache>
                <c:formatCode>General</c:formatCode>
                <c:ptCount val="13"/>
                <c:pt idx="1">
                  <c:v>8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AGOSTO!$C$3:$C$15</c:f>
              <c:numCache>
                <c:formatCode>General</c:formatCode>
                <c:ptCount val="13"/>
                <c:pt idx="1">
                  <c:v>8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AGOSTO!$D$3:$D$15</c:f>
              <c:numCache>
                <c:formatCode>General</c:formatCode>
                <c:ptCount val="13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AGOSTO!$E$3:$E$15</c:f>
              <c:numCache>
                <c:formatCode>General</c:formatCode>
                <c:ptCount val="13"/>
                <c:pt idx="1">
                  <c:v>11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AGOSTO!$F$3:$F$15</c:f>
              <c:numCache>
                <c:formatCode>General</c:formatCode>
                <c:ptCount val="13"/>
                <c:pt idx="0">
                  <c:v>0</c:v>
                </c:pt>
                <c:pt idx="1">
                  <c:v>34</c:v>
                </c:pt>
                <c:pt idx="2">
                  <c:v>0</c:v>
                </c:pt>
                <c:pt idx="3">
                  <c:v>19</c:v>
                </c:pt>
                <c:pt idx="4">
                  <c:v>12</c:v>
                </c:pt>
                <c:pt idx="5">
                  <c:v>16</c:v>
                </c:pt>
                <c:pt idx="6">
                  <c:v>1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AGOSTO!$G$3:$G$15</c:f>
              <c:numCache>
                <c:formatCode>General</c:formatCode>
                <c:ptCount val="13"/>
                <c:pt idx="0">
                  <c:v>0</c:v>
                </c:pt>
                <c:pt idx="1">
                  <c:v>23.52941176470588</c:v>
                </c:pt>
                <c:pt idx="2">
                  <c:v>0</c:v>
                </c:pt>
                <c:pt idx="3">
                  <c:v>21.052631578947366</c:v>
                </c:pt>
                <c:pt idx="4">
                  <c:v>8.3333333333333321</c:v>
                </c:pt>
                <c:pt idx="5">
                  <c:v>12.5</c:v>
                </c:pt>
                <c:pt idx="6">
                  <c:v>0</c:v>
                </c:pt>
                <c:pt idx="7">
                  <c:v>28.571428571428569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plotArea>
      <c:layout/>
      <c:pieChart>
        <c:varyColors val="1"/>
        <c:ser>
          <c:idx val="0"/>
          <c:order val="0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SEPTIEMBRE!$B$3:$B$16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SEPTIEMBRE!$C$3:$C$16</c:f>
              <c:numCache>
                <c:formatCode>General</c:formatCode>
                <c:ptCount val="14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SEPTIEMBRE!$D$3:$D$16</c:f>
              <c:numCache>
                <c:formatCode>General</c:formatCode>
                <c:ptCount val="14"/>
                <c:pt idx="0">
                  <c:v>0</c:v>
                </c:pt>
                <c:pt idx="1">
                  <c:v>8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SEPTIEMBRE!$E$3:$E$16</c:f>
              <c:numCache>
                <c:formatCode>General</c:formatCode>
                <c:ptCount val="14"/>
                <c:pt idx="0">
                  <c:v>1</c:v>
                </c:pt>
                <c:pt idx="1">
                  <c:v>12</c:v>
                </c:pt>
                <c:pt idx="2">
                  <c:v>1</c:v>
                </c:pt>
                <c:pt idx="3">
                  <c:v>9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SEPTIEMBRE!$F$3:$F$16</c:f>
              <c:numCache>
                <c:formatCode>General</c:formatCode>
                <c:ptCount val="14"/>
                <c:pt idx="0">
                  <c:v>1</c:v>
                </c:pt>
                <c:pt idx="1">
                  <c:v>39</c:v>
                </c:pt>
                <c:pt idx="2">
                  <c:v>2</c:v>
                </c:pt>
                <c:pt idx="3">
                  <c:v>29</c:v>
                </c:pt>
                <c:pt idx="4">
                  <c:v>14</c:v>
                </c:pt>
                <c:pt idx="5">
                  <c:v>12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SEPTIEMBRE!$G$3:$G$16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66.666666666666657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  <xdr:twoCellAnchor>
    <xdr:from>
      <xdr:col>2</xdr:col>
      <xdr:colOff>571500</xdr:colOff>
      <xdr:row>17</xdr:row>
      <xdr:rowOff>85724</xdr:rowOff>
    </xdr:from>
    <xdr:to>
      <xdr:col>6</xdr:col>
      <xdr:colOff>1562101</xdr:colOff>
      <xdr:row>28</xdr:row>
      <xdr:rowOff>95249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15</xdr:row>
      <xdr:rowOff>95251</xdr:rowOff>
    </xdr:from>
    <xdr:to>
      <xdr:col>7</xdr:col>
      <xdr:colOff>0</xdr:colOff>
      <xdr:row>28</xdr:row>
      <xdr:rowOff>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15</xdr:row>
      <xdr:rowOff>95251</xdr:rowOff>
    </xdr:from>
    <xdr:to>
      <xdr:col>6</xdr:col>
      <xdr:colOff>1571626</xdr:colOff>
      <xdr:row>28</xdr:row>
      <xdr:rowOff>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15</xdr:row>
      <xdr:rowOff>95250</xdr:rowOff>
    </xdr:from>
    <xdr:to>
      <xdr:col>6</xdr:col>
      <xdr:colOff>1571626</xdr:colOff>
      <xdr:row>28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21</xdr:row>
      <xdr:rowOff>0</xdr:rowOff>
    </xdr:from>
    <xdr:to>
      <xdr:col>1</xdr:col>
      <xdr:colOff>345186</xdr:colOff>
      <xdr:row>28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15</xdr:row>
      <xdr:rowOff>95250</xdr:rowOff>
    </xdr:from>
    <xdr:to>
      <xdr:col>6</xdr:col>
      <xdr:colOff>1571626</xdr:colOff>
      <xdr:row>28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95249</xdr:rowOff>
    </xdr:from>
    <xdr:to>
      <xdr:col>6</xdr:col>
      <xdr:colOff>1571626</xdr:colOff>
      <xdr:row>28</xdr:row>
      <xdr:rowOff>85724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95250</xdr:rowOff>
    </xdr:from>
    <xdr:to>
      <xdr:col>6</xdr:col>
      <xdr:colOff>1571626</xdr:colOff>
      <xdr:row>28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95251</xdr:rowOff>
    </xdr:from>
    <xdr:to>
      <xdr:col>6</xdr:col>
      <xdr:colOff>1571626</xdr:colOff>
      <xdr:row>28</xdr:row>
      <xdr:rowOff>171451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5" name="4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95250</xdr:rowOff>
    </xdr:from>
    <xdr:to>
      <xdr:col>6</xdr:col>
      <xdr:colOff>1571626</xdr:colOff>
      <xdr:row>29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21</xdr:row>
      <xdr:rowOff>0</xdr:rowOff>
    </xdr:from>
    <xdr:to>
      <xdr:col>1</xdr:col>
      <xdr:colOff>345186</xdr:colOff>
      <xdr:row>28</xdr:row>
      <xdr:rowOff>161926</xdr:rowOff>
    </xdr:to>
    <xdr:pic>
      <xdr:nvPicPr>
        <xdr:cNvPr id="5" name="4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95250</xdr:rowOff>
    </xdr:from>
    <xdr:to>
      <xdr:col>6</xdr:col>
      <xdr:colOff>1571626</xdr:colOff>
      <xdr:row>28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5" name="4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1000124</xdr:colOff>
      <xdr:row>15</xdr:row>
      <xdr:rowOff>95250</xdr:rowOff>
    </xdr:from>
    <xdr:to>
      <xdr:col>7</xdr:col>
      <xdr:colOff>0</xdr:colOff>
      <xdr:row>28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15</xdr:row>
      <xdr:rowOff>95250</xdr:rowOff>
    </xdr:from>
    <xdr:to>
      <xdr:col>6</xdr:col>
      <xdr:colOff>1571626</xdr:colOff>
      <xdr:row>27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showGridLines="0" workbookViewId="0">
      <selection activeCell="E7" sqref="E7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18.57031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4" t="s">
        <v>27</v>
      </c>
      <c r="B1" s="35"/>
      <c r="C1" s="35"/>
      <c r="D1" s="35"/>
      <c r="E1" s="35"/>
      <c r="F1" s="36"/>
      <c r="G1" s="36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25</v>
      </c>
      <c r="G2" s="20" t="s">
        <v>18</v>
      </c>
    </row>
    <row r="3" spans="1:10" ht="18.75">
      <c r="A3" s="21" t="s">
        <v>1</v>
      </c>
      <c r="B3" s="9"/>
      <c r="C3" s="9"/>
      <c r="D3" s="9"/>
      <c r="E3" s="9">
        <v>1</v>
      </c>
      <c r="F3" s="10">
        <f>SUM(B3:E3)</f>
        <v>1</v>
      </c>
      <c r="G3" s="10">
        <f>B3/F3*100</f>
        <v>0</v>
      </c>
    </row>
    <row r="4" spans="1:10" ht="18.75">
      <c r="A4" s="22" t="s">
        <v>2</v>
      </c>
      <c r="B4" s="12">
        <v>4</v>
      </c>
      <c r="C4" s="12">
        <v>5</v>
      </c>
      <c r="D4" s="12">
        <v>5</v>
      </c>
      <c r="E4" s="12">
        <v>4</v>
      </c>
      <c r="F4" s="13">
        <f t="shared" ref="F4:F8" si="0">SUM(B4:E4)</f>
        <v>18</v>
      </c>
      <c r="G4" s="13">
        <f t="shared" ref="G4:G13" ca="1" si="1">B4/F4*100</f>
        <v>34.615384615384613</v>
      </c>
      <c r="H4" s="17">
        <v>100</v>
      </c>
    </row>
    <row r="5" spans="1:10" ht="18.75">
      <c r="A5" s="21" t="s">
        <v>3</v>
      </c>
      <c r="B5" s="9"/>
      <c r="C5" s="9"/>
      <c r="D5" s="9">
        <v>1</v>
      </c>
      <c r="E5" s="9"/>
      <c r="F5" s="10">
        <f t="shared" si="0"/>
        <v>1</v>
      </c>
      <c r="G5" s="10">
        <f>B5/F5*H4</f>
        <v>0</v>
      </c>
    </row>
    <row r="6" spans="1:10" ht="18.75">
      <c r="A6" s="22" t="s">
        <v>4</v>
      </c>
      <c r="B6" s="12">
        <v>2</v>
      </c>
      <c r="C6" s="12">
        <v>2</v>
      </c>
      <c r="D6" s="12">
        <v>3</v>
      </c>
      <c r="E6" s="12">
        <v>6</v>
      </c>
      <c r="F6" s="13">
        <f t="shared" si="0"/>
        <v>13</v>
      </c>
      <c r="G6" s="13">
        <f t="shared" ca="1" si="1"/>
        <v>40</v>
      </c>
    </row>
    <row r="7" spans="1:10" ht="18.75">
      <c r="A7" s="21" t="s">
        <v>5</v>
      </c>
      <c r="B7" s="9"/>
      <c r="C7" s="9">
        <v>3</v>
      </c>
      <c r="D7" s="9">
        <v>1</v>
      </c>
      <c r="E7" s="9">
        <v>4</v>
      </c>
      <c r="F7" s="10">
        <f t="shared" si="0"/>
        <v>8</v>
      </c>
      <c r="G7" s="10">
        <f t="shared" ca="1" si="1"/>
        <v>23.076923076923077</v>
      </c>
      <c r="J7" s="23"/>
    </row>
    <row r="8" spans="1:10" ht="18.75">
      <c r="A8" s="22" t="s">
        <v>6</v>
      </c>
      <c r="B8" s="12">
        <v>1</v>
      </c>
      <c r="C8" s="12"/>
      <c r="D8" s="12"/>
      <c r="E8" s="12">
        <v>2</v>
      </c>
      <c r="F8" s="13">
        <f t="shared" si="0"/>
        <v>3</v>
      </c>
      <c r="G8" s="13">
        <f t="shared" ca="1" si="1"/>
        <v>36.363636363636367</v>
      </c>
    </row>
    <row r="9" spans="1:10" ht="18.75">
      <c r="A9" s="21" t="s">
        <v>7</v>
      </c>
      <c r="B9" s="9">
        <v>1</v>
      </c>
      <c r="C9" s="9"/>
      <c r="D9" s="9"/>
      <c r="E9" s="9"/>
      <c r="F9" s="10">
        <f t="shared" ref="F9:F15" si="2">SUM(B9:E9)</f>
        <v>1</v>
      </c>
      <c r="G9" s="10">
        <f t="shared" ca="1" si="1"/>
        <v>100</v>
      </c>
      <c r="H9" s="24"/>
    </row>
    <row r="10" spans="1:10" ht="18.75">
      <c r="A10" s="22" t="s">
        <v>8</v>
      </c>
      <c r="B10" s="12"/>
      <c r="C10" s="12"/>
      <c r="D10" s="12"/>
      <c r="E10" s="12"/>
      <c r="F10" s="13">
        <f t="shared" si="2"/>
        <v>0</v>
      </c>
      <c r="G10" s="13">
        <f t="shared" ca="1" si="1"/>
        <v>20</v>
      </c>
      <c r="J10" s="25"/>
    </row>
    <row r="11" spans="1:10" ht="18.75">
      <c r="A11" s="21" t="s">
        <v>9</v>
      </c>
      <c r="B11" s="9"/>
      <c r="C11" s="9"/>
      <c r="D11" s="9"/>
      <c r="E11" s="9"/>
      <c r="F11" s="10">
        <f t="shared" si="2"/>
        <v>0</v>
      </c>
      <c r="G11" s="10">
        <f t="shared" ca="1" si="1"/>
        <v>0</v>
      </c>
      <c r="J11" s="23"/>
    </row>
    <row r="12" spans="1:10" ht="18.75">
      <c r="A12" s="22" t="s">
        <v>10</v>
      </c>
      <c r="B12" s="12"/>
      <c r="C12" s="12"/>
      <c r="D12" s="12"/>
      <c r="E12" s="12"/>
      <c r="F12" s="13">
        <f t="shared" si="2"/>
        <v>0</v>
      </c>
      <c r="G12" s="13">
        <f t="shared" ca="1" si="1"/>
        <v>50</v>
      </c>
      <c r="H12" s="24"/>
    </row>
    <row r="13" spans="1:10" ht="18.75">
      <c r="A13" s="21" t="s">
        <v>11</v>
      </c>
      <c r="B13" s="9"/>
      <c r="C13" s="9"/>
      <c r="D13" s="9"/>
      <c r="E13" s="9"/>
      <c r="F13" s="10">
        <f t="shared" si="2"/>
        <v>0</v>
      </c>
      <c r="G13" s="10">
        <f t="shared" ca="1" si="1"/>
        <v>0</v>
      </c>
      <c r="J13" s="23"/>
    </row>
    <row r="14" spans="1:10" ht="18.75">
      <c r="A14" s="22" t="s">
        <v>12</v>
      </c>
      <c r="B14" s="12">
        <v>0</v>
      </c>
      <c r="C14" s="12">
        <v>0</v>
      </c>
      <c r="D14" s="12">
        <v>0</v>
      </c>
      <c r="E14" s="12">
        <v>0</v>
      </c>
      <c r="F14" s="13">
        <v>0</v>
      </c>
      <c r="G14" s="13" t="e">
        <f>B14/F14*H4+SUM(B14/F14*H4)</f>
        <v>#DIV/0!</v>
      </c>
    </row>
    <row r="15" spans="1:10" ht="18.75">
      <c r="A15" s="26" t="s">
        <v>13</v>
      </c>
      <c r="B15" s="15">
        <v>2</v>
      </c>
      <c r="C15" s="15"/>
      <c r="D15" s="15">
        <v>1</v>
      </c>
      <c r="E15" s="15"/>
      <c r="F15" s="16">
        <f t="shared" si="2"/>
        <v>3</v>
      </c>
      <c r="G15" s="16">
        <f ca="1">B15/F15*100</f>
        <v>100</v>
      </c>
    </row>
    <row r="16" spans="1:10" ht="18.75">
      <c r="A16" s="26" t="s">
        <v>32</v>
      </c>
      <c r="B16" s="15"/>
      <c r="C16" s="15"/>
      <c r="D16" s="15"/>
      <c r="E16" s="15"/>
      <c r="F16" s="16">
        <f t="shared" ref="F16" si="3">SUM(B16:E16)</f>
        <v>0</v>
      </c>
      <c r="G16" s="16" t="e">
        <f>B16/F16*100</f>
        <v>#DIV/0!</v>
      </c>
      <c r="H16" s="24"/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  <c r="I18" s="23"/>
    </row>
    <row r="19" spans="1:10" ht="26.25">
      <c r="A19" s="33" t="s">
        <v>23</v>
      </c>
      <c r="B19" s="25"/>
      <c r="C19" s="23"/>
      <c r="D19" s="23"/>
      <c r="E19" s="23"/>
      <c r="F19" s="24"/>
      <c r="G19" s="24"/>
    </row>
    <row r="20" spans="1:10" ht="18.75">
      <c r="A20" s="31" t="s">
        <v>24</v>
      </c>
      <c r="B20" s="31"/>
      <c r="C20" s="23"/>
      <c r="D20" s="23"/>
      <c r="E20" s="23"/>
      <c r="F20" s="24"/>
      <c r="G20" s="24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J14" sqref="J14"/>
    </sheetView>
  </sheetViews>
  <sheetFormatPr baseColWidth="10" defaultColWidth="11.42578125" defaultRowHeight="15"/>
  <cols>
    <col min="1" max="1" width="31.140625" style="1" customWidth="1"/>
    <col min="2" max="2" width="15" style="1" customWidth="1"/>
    <col min="3" max="3" width="9.140625" style="1" customWidth="1"/>
    <col min="4" max="4" width="8.42578125" style="1" customWidth="1"/>
    <col min="5" max="5" width="10.85546875" style="1" customWidth="1"/>
    <col min="6" max="6" width="16.85546875" style="1" customWidth="1"/>
    <col min="7" max="7" width="23.85546875" style="2" customWidth="1"/>
    <col min="8" max="8" width="20.7109375" style="2" customWidth="1"/>
    <col min="9" max="16384" width="11.42578125" style="1"/>
  </cols>
  <sheetData>
    <row r="1" spans="1:10" ht="21">
      <c r="A1" s="41" t="s">
        <v>19</v>
      </c>
      <c r="B1" s="42"/>
      <c r="C1" s="42"/>
      <c r="D1" s="42"/>
      <c r="E1" s="42"/>
      <c r="F1" s="43"/>
      <c r="G1" s="43"/>
    </row>
    <row r="2" spans="1:10" ht="21">
      <c r="A2" s="6" t="s">
        <v>14</v>
      </c>
      <c r="B2" s="7" t="s">
        <v>15</v>
      </c>
      <c r="C2" s="7" t="s">
        <v>16</v>
      </c>
      <c r="D2" s="7" t="s">
        <v>17</v>
      </c>
      <c r="E2" s="7" t="s">
        <v>0</v>
      </c>
      <c r="F2" s="7" t="s">
        <v>25</v>
      </c>
      <c r="G2" s="7" t="s">
        <v>18</v>
      </c>
    </row>
    <row r="3" spans="1:10" ht="18.75">
      <c r="A3" s="8" t="s">
        <v>1</v>
      </c>
      <c r="B3" s="9">
        <v>0</v>
      </c>
      <c r="C3" s="9">
        <v>0</v>
      </c>
      <c r="D3" s="9">
        <v>0</v>
      </c>
      <c r="E3" s="9">
        <v>1</v>
      </c>
      <c r="F3" s="10">
        <f>SUM(B3:E3)</f>
        <v>1</v>
      </c>
      <c r="G3" s="10" t="e">
        <f t="shared" ref="G3:G14" ca="1" si="0">B3/F3*100</f>
        <v>#DIV/0!</v>
      </c>
    </row>
    <row r="4" spans="1:10" ht="18.75">
      <c r="A4" s="11" t="s">
        <v>2</v>
      </c>
      <c r="B4" s="12">
        <v>10</v>
      </c>
      <c r="C4" s="12">
        <v>9</v>
      </c>
      <c r="D4" s="12">
        <v>8</v>
      </c>
      <c r="E4" s="12">
        <v>12</v>
      </c>
      <c r="F4" s="13">
        <f t="shared" ref="F4:F8" si="1">SUM(B4:E4)</f>
        <v>39</v>
      </c>
      <c r="G4" s="13" t="e">
        <f t="shared" ca="1" si="0"/>
        <v>#DIV/0!</v>
      </c>
    </row>
    <row r="5" spans="1:10" ht="18.75">
      <c r="A5" s="8" t="s">
        <v>3</v>
      </c>
      <c r="B5" s="9">
        <v>0</v>
      </c>
      <c r="C5" s="9">
        <v>0</v>
      </c>
      <c r="D5" s="9">
        <v>1</v>
      </c>
      <c r="E5" s="9">
        <v>1</v>
      </c>
      <c r="F5" s="10">
        <f t="shared" si="1"/>
        <v>2</v>
      </c>
      <c r="G5" s="10" t="e">
        <f t="shared" ca="1" si="0"/>
        <v>#DIV/0!</v>
      </c>
    </row>
    <row r="6" spans="1:10" ht="18.75">
      <c r="A6" s="11" t="s">
        <v>4</v>
      </c>
      <c r="B6" s="12">
        <v>6</v>
      </c>
      <c r="C6" s="12">
        <v>8</v>
      </c>
      <c r="D6" s="12">
        <v>6</v>
      </c>
      <c r="E6" s="12">
        <v>9</v>
      </c>
      <c r="F6" s="13">
        <f t="shared" si="1"/>
        <v>29</v>
      </c>
      <c r="G6" s="13" t="e">
        <f t="shared" ca="1" si="0"/>
        <v>#DIV/0!</v>
      </c>
    </row>
    <row r="7" spans="1:10" ht="18.75">
      <c r="A7" s="8" t="s">
        <v>5</v>
      </c>
      <c r="B7" s="9">
        <v>2</v>
      </c>
      <c r="C7" s="9">
        <v>4</v>
      </c>
      <c r="D7" s="9">
        <v>3</v>
      </c>
      <c r="E7" s="9">
        <v>5</v>
      </c>
      <c r="F7" s="10">
        <f t="shared" si="1"/>
        <v>14</v>
      </c>
      <c r="G7" s="10" t="e">
        <f t="shared" ca="1" si="0"/>
        <v>#DIV/0!</v>
      </c>
      <c r="J7" s="3"/>
    </row>
    <row r="8" spans="1:10" ht="18.75">
      <c r="A8" s="11" t="s">
        <v>6</v>
      </c>
      <c r="B8" s="12">
        <v>4</v>
      </c>
      <c r="C8" s="12">
        <v>1</v>
      </c>
      <c r="D8" s="12">
        <v>3</v>
      </c>
      <c r="E8" s="12">
        <v>4</v>
      </c>
      <c r="F8" s="13">
        <f t="shared" si="1"/>
        <v>12</v>
      </c>
      <c r="G8" s="13" t="e">
        <f t="shared" ca="1" si="0"/>
        <v>#DIV/0!</v>
      </c>
    </row>
    <row r="9" spans="1:10" ht="18.75">
      <c r="A9" s="8" t="s">
        <v>7</v>
      </c>
      <c r="B9" s="9">
        <v>1</v>
      </c>
      <c r="C9" s="9">
        <v>0</v>
      </c>
      <c r="D9" s="9">
        <v>1</v>
      </c>
      <c r="E9" s="9">
        <v>1</v>
      </c>
      <c r="F9" s="10">
        <f t="shared" ref="F9:F15" si="2">SUM(B9:E9)</f>
        <v>3</v>
      </c>
      <c r="G9" s="10" t="e">
        <f t="shared" ca="1" si="0"/>
        <v>#DIV/0!</v>
      </c>
      <c r="H9" s="5"/>
    </row>
    <row r="10" spans="1:10" ht="18.75">
      <c r="A10" s="11" t="s">
        <v>8</v>
      </c>
      <c r="B10" s="12">
        <v>2</v>
      </c>
      <c r="C10" s="12">
        <v>1</v>
      </c>
      <c r="D10" s="12">
        <v>0</v>
      </c>
      <c r="E10" s="12">
        <v>0</v>
      </c>
      <c r="F10" s="13">
        <f t="shared" si="2"/>
        <v>3</v>
      </c>
      <c r="G10" s="13">
        <f t="shared" si="0"/>
        <v>66.666666666666657</v>
      </c>
      <c r="I10" s="3"/>
      <c r="J10" s="4"/>
    </row>
    <row r="11" spans="1:10" ht="18.75">
      <c r="A11" s="8" t="s">
        <v>9</v>
      </c>
      <c r="B11" s="9">
        <v>0</v>
      </c>
      <c r="C11" s="9">
        <v>1</v>
      </c>
      <c r="D11" s="9">
        <v>1</v>
      </c>
      <c r="E11" s="9">
        <v>0</v>
      </c>
      <c r="F11" s="10">
        <f t="shared" si="2"/>
        <v>2</v>
      </c>
      <c r="G11" s="10" t="e">
        <f t="shared" ca="1" si="0"/>
        <v>#DIV/0!</v>
      </c>
      <c r="J11" s="3"/>
    </row>
    <row r="12" spans="1:10" ht="18.75">
      <c r="A12" s="11" t="s">
        <v>10</v>
      </c>
      <c r="B12" s="12">
        <v>0</v>
      </c>
      <c r="C12" s="12">
        <v>0</v>
      </c>
      <c r="D12" s="12">
        <v>0</v>
      </c>
      <c r="E12" s="12">
        <v>2</v>
      </c>
      <c r="F12" s="13">
        <f t="shared" si="2"/>
        <v>2</v>
      </c>
      <c r="G12" s="13">
        <f t="shared" si="0"/>
        <v>0</v>
      </c>
      <c r="H12" s="5"/>
    </row>
    <row r="13" spans="1:10" ht="18.75">
      <c r="A13" s="8" t="s">
        <v>11</v>
      </c>
      <c r="B13" s="9">
        <v>0</v>
      </c>
      <c r="C13" s="9">
        <v>0</v>
      </c>
      <c r="D13" s="9">
        <v>0</v>
      </c>
      <c r="E13" s="9">
        <v>2</v>
      </c>
      <c r="F13" s="10">
        <f t="shared" si="2"/>
        <v>2</v>
      </c>
      <c r="G13" s="10" t="e">
        <f t="shared" ca="1" si="0"/>
        <v>#DIV/0!</v>
      </c>
      <c r="J13" s="3"/>
    </row>
    <row r="14" spans="1:10" ht="18.75">
      <c r="A14" s="11" t="s">
        <v>12</v>
      </c>
      <c r="B14" s="12">
        <v>0</v>
      </c>
      <c r="C14" s="12">
        <v>0</v>
      </c>
      <c r="D14" s="12">
        <v>0</v>
      </c>
      <c r="E14" s="12">
        <v>0</v>
      </c>
      <c r="F14" s="13">
        <f t="shared" si="2"/>
        <v>0</v>
      </c>
      <c r="G14" s="13" t="e">
        <f t="shared" si="0"/>
        <v>#DIV/0!</v>
      </c>
    </row>
    <row r="15" spans="1:10" ht="18.75">
      <c r="A15" s="14" t="s">
        <v>32</v>
      </c>
      <c r="B15" s="15">
        <v>0</v>
      </c>
      <c r="C15" s="15">
        <v>0</v>
      </c>
      <c r="D15" s="15">
        <v>0</v>
      </c>
      <c r="E15" s="15">
        <v>7</v>
      </c>
      <c r="F15" s="16">
        <f t="shared" si="2"/>
        <v>7</v>
      </c>
      <c r="G15" s="16" t="e">
        <f ca="1">B15/F15*100</f>
        <v>#DIV/0!</v>
      </c>
    </row>
    <row r="16" spans="1:10">
      <c r="A16" s="23"/>
      <c r="B16" s="23"/>
      <c r="C16" s="3"/>
      <c r="D16" s="3"/>
      <c r="E16" s="3"/>
      <c r="F16" s="5"/>
      <c r="G16" s="5"/>
    </row>
    <row r="17" spans="1:10">
      <c r="A17" s="23"/>
      <c r="B17" s="23"/>
      <c r="C17" s="3"/>
      <c r="D17" s="3"/>
      <c r="E17" s="3"/>
      <c r="F17" s="5"/>
      <c r="G17" s="5"/>
      <c r="I17" s="3"/>
    </row>
    <row r="18" spans="1:10">
      <c r="A18" s="23"/>
      <c r="B18" s="23"/>
      <c r="C18" s="3"/>
      <c r="D18" s="3"/>
      <c r="E18" s="3"/>
      <c r="F18" s="5"/>
      <c r="G18" s="5"/>
    </row>
    <row r="19" spans="1:10" ht="26.25">
      <c r="A19" s="33" t="s">
        <v>23</v>
      </c>
      <c r="B19" s="25"/>
      <c r="C19" s="3"/>
      <c r="D19" s="3"/>
      <c r="E19" s="3"/>
      <c r="F19" s="5"/>
      <c r="G19" s="5"/>
    </row>
    <row r="20" spans="1:10" ht="18.75">
      <c r="A20" s="31" t="s">
        <v>24</v>
      </c>
      <c r="B20" s="31"/>
      <c r="C20" s="3"/>
      <c r="D20" s="3"/>
      <c r="E20" s="3"/>
      <c r="F20" s="5"/>
      <c r="G20" s="5"/>
    </row>
    <row r="21" spans="1:10">
      <c r="A21" s="18"/>
      <c r="B21" s="18"/>
      <c r="C21" s="3"/>
      <c r="D21" s="3"/>
      <c r="E21" s="3"/>
      <c r="F21" s="5"/>
      <c r="G21" s="5"/>
    </row>
    <row r="22" spans="1:10">
      <c r="A22" s="23"/>
      <c r="B22" s="23"/>
      <c r="C22" s="3"/>
      <c r="D22" s="3"/>
      <c r="E22" s="3"/>
      <c r="F22" s="5"/>
      <c r="G22" s="5"/>
    </row>
    <row r="23" spans="1:10">
      <c r="A23" s="23"/>
      <c r="B23" s="23"/>
      <c r="C23" s="3"/>
      <c r="D23" s="3"/>
      <c r="E23" s="3"/>
      <c r="F23" s="5"/>
      <c r="G23" s="5"/>
      <c r="J23" s="3"/>
    </row>
    <row r="24" spans="1:10">
      <c r="A24" s="23"/>
      <c r="B24" s="23"/>
      <c r="C24" s="3"/>
      <c r="D24" s="3"/>
      <c r="E24" s="3"/>
      <c r="F24" s="5"/>
      <c r="G24" s="5"/>
      <c r="J24" s="3"/>
    </row>
    <row r="25" spans="1:10">
      <c r="A25" s="23"/>
      <c r="B25" s="23"/>
      <c r="C25" s="3"/>
      <c r="D25" s="3"/>
      <c r="E25" s="3"/>
      <c r="F25" s="5"/>
      <c r="G25" s="5"/>
    </row>
    <row r="26" spans="1:10">
      <c r="A26" s="23"/>
      <c r="B26" s="23"/>
      <c r="C26" s="3"/>
      <c r="D26" s="3"/>
      <c r="E26" s="3"/>
      <c r="F26" s="5"/>
      <c r="G26" s="5"/>
      <c r="I26" s="3"/>
    </row>
    <row r="27" spans="1:10">
      <c r="A27" s="23"/>
      <c r="B27" s="23"/>
      <c r="C27" s="3"/>
      <c r="D27" s="3"/>
      <c r="E27" s="3"/>
      <c r="F27" s="5"/>
      <c r="G27" s="5"/>
    </row>
    <row r="28" spans="1:10">
      <c r="A28" s="23"/>
      <c r="B28" s="23"/>
      <c r="C28" s="3"/>
      <c r="D28" s="3"/>
      <c r="E28" s="3"/>
      <c r="F28" s="5"/>
      <c r="G28" s="5"/>
      <c r="J28" s="3"/>
    </row>
    <row r="29" spans="1:10">
      <c r="A29" s="23"/>
      <c r="B29" s="23"/>
      <c r="C29" s="3"/>
      <c r="D29" s="3"/>
      <c r="E29" s="3"/>
      <c r="F29" s="5"/>
      <c r="G29" s="5"/>
    </row>
    <row r="30" spans="1:10">
      <c r="A30" s="23"/>
      <c r="B30" s="23"/>
      <c r="C30" s="3"/>
      <c r="D30" s="3"/>
      <c r="E30" s="3"/>
      <c r="F30" s="5"/>
      <c r="G30" s="5"/>
    </row>
    <row r="37" spans="2:8">
      <c r="B37" s="3"/>
      <c r="C37" s="3"/>
      <c r="D37" s="3"/>
      <c r="E37" s="3"/>
      <c r="F37" s="3"/>
      <c r="G37" s="5"/>
      <c r="H37" s="5"/>
    </row>
    <row r="38" spans="2:8">
      <c r="B38" s="3"/>
      <c r="C38" s="3"/>
      <c r="D38" s="3"/>
      <c r="E38" s="3"/>
      <c r="F38" s="3"/>
      <c r="G38" s="5"/>
      <c r="H38" s="5"/>
    </row>
    <row r="39" spans="2:8">
      <c r="B39" s="3"/>
      <c r="C39" s="3"/>
      <c r="D39" s="3"/>
      <c r="E39" s="3"/>
      <c r="F39" s="3"/>
      <c r="G39" s="5"/>
      <c r="H39" s="5"/>
    </row>
    <row r="40" spans="2:8">
      <c r="B40" s="3"/>
      <c r="C40" s="3"/>
      <c r="D40" s="3"/>
      <c r="E40" s="3"/>
      <c r="F40" s="3"/>
      <c r="G40" s="5"/>
      <c r="H40" s="5"/>
    </row>
    <row r="41" spans="2:8">
      <c r="B41" s="3"/>
      <c r="C41" s="3"/>
      <c r="D41" s="3"/>
      <c r="E41" s="3"/>
      <c r="F41" s="3"/>
      <c r="G41" s="5"/>
      <c r="H41" s="5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1"/>
  <sheetViews>
    <sheetView topLeftCell="A19" workbookViewId="0">
      <selection activeCell="I14" sqref="I14"/>
    </sheetView>
  </sheetViews>
  <sheetFormatPr baseColWidth="10" defaultColWidth="11.42578125" defaultRowHeight="15"/>
  <cols>
    <col min="1" max="1" width="31.140625" style="1" customWidth="1"/>
    <col min="2" max="2" width="15" style="1" customWidth="1"/>
    <col min="3" max="3" width="9.140625" style="1" customWidth="1"/>
    <col min="4" max="4" width="8.42578125" style="1" customWidth="1"/>
    <col min="5" max="5" width="10.85546875" style="1" customWidth="1"/>
    <col min="6" max="6" width="15.85546875" style="1" customWidth="1"/>
    <col min="7" max="7" width="23.85546875" style="2" customWidth="1"/>
    <col min="8" max="8" width="20.7109375" style="2" customWidth="1"/>
    <col min="9" max="16384" width="11.42578125" style="1"/>
  </cols>
  <sheetData>
    <row r="1" spans="1:10" ht="21">
      <c r="A1" s="41" t="s">
        <v>19</v>
      </c>
      <c r="B1" s="42"/>
      <c r="C1" s="42"/>
      <c r="D1" s="42"/>
      <c r="E1" s="42"/>
      <c r="F1" s="43"/>
      <c r="G1" s="43"/>
    </row>
    <row r="2" spans="1:10" ht="21">
      <c r="A2" s="6" t="s">
        <v>14</v>
      </c>
      <c r="B2" s="7" t="s">
        <v>15</v>
      </c>
      <c r="C2" s="7" t="s">
        <v>16</v>
      </c>
      <c r="D2" s="7" t="s">
        <v>17</v>
      </c>
      <c r="E2" s="7" t="s">
        <v>0</v>
      </c>
      <c r="F2" s="7" t="s">
        <v>30</v>
      </c>
      <c r="G2" s="7" t="s">
        <v>18</v>
      </c>
    </row>
    <row r="3" spans="1:10" ht="18.75">
      <c r="A3" s="8" t="s">
        <v>1</v>
      </c>
      <c r="B3" s="9">
        <v>1</v>
      </c>
      <c r="C3" s="9">
        <v>0</v>
      </c>
      <c r="D3" s="9">
        <v>1</v>
      </c>
      <c r="E3" s="9">
        <v>1</v>
      </c>
      <c r="F3" s="10">
        <f>SUM(B3:E3)</f>
        <v>3</v>
      </c>
      <c r="G3" s="10">
        <f t="shared" ref="G3:G14" si="0">B3/F3*100</f>
        <v>33.333333333333329</v>
      </c>
    </row>
    <row r="4" spans="1:10" ht="18.75">
      <c r="A4" s="11" t="s">
        <v>2</v>
      </c>
      <c r="B4" s="12">
        <v>11</v>
      </c>
      <c r="C4" s="12">
        <v>10</v>
      </c>
      <c r="D4" s="12">
        <v>10</v>
      </c>
      <c r="E4" s="12">
        <v>11</v>
      </c>
      <c r="F4" s="13">
        <f t="shared" ref="F4:F8" si="1">SUM(B4:E4)</f>
        <v>42</v>
      </c>
      <c r="G4" s="13" t="e">
        <f t="shared" ca="1" si="0"/>
        <v>#DIV/0!</v>
      </c>
    </row>
    <row r="5" spans="1:10" ht="18.75">
      <c r="A5" s="8" t="s">
        <v>3</v>
      </c>
      <c r="B5" s="9">
        <v>0</v>
      </c>
      <c r="C5" s="9">
        <v>0</v>
      </c>
      <c r="D5" s="9">
        <v>1</v>
      </c>
      <c r="E5" s="9">
        <v>0</v>
      </c>
      <c r="F5" s="10">
        <f t="shared" si="1"/>
        <v>1</v>
      </c>
      <c r="G5" s="10" t="e">
        <f t="shared" ca="1" si="0"/>
        <v>#DIV/0!</v>
      </c>
    </row>
    <row r="6" spans="1:10" ht="18.75">
      <c r="A6" s="11" t="s">
        <v>4</v>
      </c>
      <c r="B6" s="12">
        <v>5</v>
      </c>
      <c r="C6" s="12">
        <v>3</v>
      </c>
      <c r="D6" s="12">
        <v>7</v>
      </c>
      <c r="E6" s="12">
        <v>12</v>
      </c>
      <c r="F6" s="13">
        <f t="shared" si="1"/>
        <v>27</v>
      </c>
      <c r="G6" s="13">
        <f t="shared" si="0"/>
        <v>18.518518518518519</v>
      </c>
    </row>
    <row r="7" spans="1:10" ht="18.75">
      <c r="A7" s="8" t="s">
        <v>5</v>
      </c>
      <c r="B7" s="9">
        <v>4</v>
      </c>
      <c r="C7" s="9">
        <v>3</v>
      </c>
      <c r="D7" s="9">
        <v>5</v>
      </c>
      <c r="E7" s="9">
        <v>8</v>
      </c>
      <c r="F7" s="10">
        <f t="shared" si="1"/>
        <v>20</v>
      </c>
      <c r="G7" s="10" t="e">
        <f t="shared" ca="1" si="0"/>
        <v>#DIV/0!</v>
      </c>
      <c r="J7" s="3"/>
    </row>
    <row r="8" spans="1:10" ht="18.75">
      <c r="A8" s="11" t="s">
        <v>6</v>
      </c>
      <c r="B8" s="12">
        <v>3</v>
      </c>
      <c r="C8" s="12">
        <v>3</v>
      </c>
      <c r="D8" s="12">
        <v>0</v>
      </c>
      <c r="E8" s="12">
        <v>5</v>
      </c>
      <c r="F8" s="13">
        <f t="shared" si="1"/>
        <v>11</v>
      </c>
      <c r="G8" s="13" t="e">
        <f t="shared" ca="1" si="0"/>
        <v>#DIV/0!</v>
      </c>
    </row>
    <row r="9" spans="1:10" ht="18.75">
      <c r="A9" s="8" t="s">
        <v>7</v>
      </c>
      <c r="B9" s="9">
        <v>1</v>
      </c>
      <c r="C9" s="9">
        <v>1</v>
      </c>
      <c r="D9" s="9">
        <v>0</v>
      </c>
      <c r="E9" s="9">
        <v>0</v>
      </c>
      <c r="F9" s="10">
        <f t="shared" ref="F9:F15" si="2">SUM(B9:E9)</f>
        <v>2</v>
      </c>
      <c r="G9" s="10" t="e">
        <f t="shared" ca="1" si="0"/>
        <v>#DIV/0!</v>
      </c>
      <c r="H9" s="5"/>
    </row>
    <row r="10" spans="1:10" ht="18.75">
      <c r="A10" s="11" t="s">
        <v>8</v>
      </c>
      <c r="B10" s="12">
        <v>1</v>
      </c>
      <c r="C10" s="12">
        <v>3</v>
      </c>
      <c r="D10" s="12">
        <v>0</v>
      </c>
      <c r="E10" s="12">
        <v>2</v>
      </c>
      <c r="F10" s="13">
        <f t="shared" si="2"/>
        <v>6</v>
      </c>
      <c r="G10" s="13" t="e">
        <f t="shared" ca="1" si="0"/>
        <v>#DIV/0!</v>
      </c>
      <c r="J10" s="4"/>
    </row>
    <row r="11" spans="1:10" ht="18.75">
      <c r="A11" s="8" t="s">
        <v>9</v>
      </c>
      <c r="B11" s="9">
        <v>1</v>
      </c>
      <c r="C11" s="9">
        <v>0</v>
      </c>
      <c r="D11" s="9">
        <v>0</v>
      </c>
      <c r="E11" s="9">
        <v>1</v>
      </c>
      <c r="F11" s="10">
        <f t="shared" si="2"/>
        <v>2</v>
      </c>
      <c r="G11" s="10" t="e">
        <f t="shared" ca="1" si="0"/>
        <v>#DIV/0!</v>
      </c>
      <c r="J11" s="3"/>
    </row>
    <row r="12" spans="1:10" ht="18.75">
      <c r="A12" s="11" t="s">
        <v>10</v>
      </c>
      <c r="B12" s="12">
        <v>0</v>
      </c>
      <c r="C12" s="12">
        <v>1</v>
      </c>
      <c r="D12" s="12">
        <v>0</v>
      </c>
      <c r="E12" s="12">
        <v>1</v>
      </c>
      <c r="F12" s="13">
        <f t="shared" si="2"/>
        <v>2</v>
      </c>
      <c r="G12" s="13" t="e">
        <f t="shared" ca="1" si="0"/>
        <v>#DIV/0!</v>
      </c>
      <c r="H12" s="5"/>
    </row>
    <row r="13" spans="1:10" ht="18.75">
      <c r="A13" s="8" t="s">
        <v>11</v>
      </c>
      <c r="B13" s="9">
        <v>0</v>
      </c>
      <c r="C13" s="9">
        <v>0</v>
      </c>
      <c r="D13" s="9">
        <v>2</v>
      </c>
      <c r="E13" s="9">
        <v>2</v>
      </c>
      <c r="F13" s="10">
        <f t="shared" si="2"/>
        <v>4</v>
      </c>
      <c r="G13" s="10" t="e">
        <f t="shared" ca="1" si="0"/>
        <v>#DIV/0!</v>
      </c>
      <c r="J13" s="3"/>
    </row>
    <row r="14" spans="1:10" ht="18.75">
      <c r="A14" s="11" t="s">
        <v>12</v>
      </c>
      <c r="B14" s="12">
        <v>0</v>
      </c>
      <c r="C14" s="12">
        <v>0</v>
      </c>
      <c r="D14" s="12">
        <v>0</v>
      </c>
      <c r="E14" s="12">
        <v>0</v>
      </c>
      <c r="F14" s="13">
        <f t="shared" si="2"/>
        <v>0</v>
      </c>
      <c r="G14" s="13" t="e">
        <f t="shared" si="0"/>
        <v>#DIV/0!</v>
      </c>
    </row>
    <row r="15" spans="1:10" ht="18.75">
      <c r="A15" s="14" t="s">
        <v>33</v>
      </c>
      <c r="B15" s="15">
        <v>1</v>
      </c>
      <c r="C15" s="15">
        <v>4</v>
      </c>
      <c r="D15" s="15">
        <v>3</v>
      </c>
      <c r="E15" s="15">
        <v>5</v>
      </c>
      <c r="F15" s="16">
        <f t="shared" si="2"/>
        <v>13</v>
      </c>
      <c r="G15" s="16" t="e">
        <f ca="1">B15/F15*100</f>
        <v>#DIV/0!</v>
      </c>
    </row>
    <row r="16" spans="1:10">
      <c r="A16" s="23"/>
      <c r="B16" s="23"/>
      <c r="C16" s="3"/>
      <c r="D16" s="3"/>
      <c r="E16" s="3"/>
      <c r="F16" s="5"/>
      <c r="G16" s="5"/>
    </row>
    <row r="17" spans="1:10">
      <c r="A17" s="23"/>
      <c r="B17" s="23"/>
      <c r="C17" s="3"/>
      <c r="D17" s="3"/>
      <c r="E17" s="3"/>
      <c r="F17" s="5"/>
      <c r="G17" s="5"/>
      <c r="I17" s="3"/>
    </row>
    <row r="18" spans="1:10">
      <c r="A18" s="23"/>
      <c r="B18" s="23"/>
      <c r="C18" s="3"/>
      <c r="D18" s="3"/>
      <c r="E18" s="3"/>
      <c r="F18" s="5"/>
      <c r="G18" s="5"/>
    </row>
    <row r="19" spans="1:10" ht="26.25">
      <c r="A19" s="33" t="s">
        <v>23</v>
      </c>
      <c r="B19" s="25"/>
      <c r="C19" s="3"/>
      <c r="D19" s="3"/>
      <c r="E19" s="3"/>
      <c r="F19" s="5"/>
      <c r="G19" s="5"/>
    </row>
    <row r="20" spans="1:10" ht="18.75">
      <c r="A20" s="31" t="s">
        <v>24</v>
      </c>
      <c r="B20" s="31"/>
      <c r="C20" s="3"/>
      <c r="D20" s="3"/>
      <c r="E20" s="3"/>
      <c r="F20" s="5"/>
      <c r="G20" s="5"/>
    </row>
    <row r="21" spans="1:10">
      <c r="A21" s="18"/>
      <c r="B21" s="18"/>
      <c r="C21" s="3"/>
      <c r="D21" s="3"/>
      <c r="E21" s="3"/>
      <c r="F21" s="5"/>
      <c r="G21" s="5"/>
    </row>
    <row r="22" spans="1:10">
      <c r="A22" s="23"/>
      <c r="B22" s="23"/>
      <c r="C22" s="3"/>
      <c r="D22" s="3"/>
      <c r="E22" s="3"/>
      <c r="F22" s="5"/>
      <c r="G22" s="5"/>
    </row>
    <row r="23" spans="1:10">
      <c r="A23" s="23"/>
      <c r="B23" s="23"/>
      <c r="C23" s="3"/>
      <c r="D23" s="3"/>
      <c r="E23" s="3"/>
      <c r="F23" s="5"/>
      <c r="G23" s="5"/>
      <c r="J23" s="3"/>
    </row>
    <row r="24" spans="1:10">
      <c r="A24" s="23"/>
      <c r="B24" s="23"/>
      <c r="C24" s="3"/>
      <c r="D24" s="3"/>
      <c r="E24" s="3"/>
      <c r="F24" s="5"/>
      <c r="G24" s="5"/>
      <c r="J24" s="3"/>
    </row>
    <row r="25" spans="1:10">
      <c r="A25" s="23"/>
      <c r="B25" s="23"/>
      <c r="C25" s="3"/>
      <c r="D25" s="3"/>
      <c r="E25" s="3"/>
      <c r="F25" s="5"/>
      <c r="G25" s="5"/>
    </row>
    <row r="26" spans="1:10">
      <c r="A26" s="23"/>
      <c r="B26" s="23"/>
      <c r="C26" s="3"/>
      <c r="D26" s="3"/>
      <c r="E26" s="3"/>
      <c r="F26" s="5"/>
      <c r="G26" s="5"/>
      <c r="I26" s="3"/>
    </row>
    <row r="27" spans="1:10">
      <c r="A27" s="23"/>
      <c r="B27" s="23"/>
      <c r="C27" s="3"/>
      <c r="D27" s="3"/>
      <c r="E27" s="3"/>
      <c r="F27" s="5"/>
      <c r="G27" s="5"/>
    </row>
    <row r="28" spans="1:10">
      <c r="A28" s="23"/>
      <c r="B28" s="23"/>
      <c r="C28" s="3"/>
      <c r="D28" s="3"/>
      <c r="E28" s="3"/>
      <c r="F28" s="5"/>
      <c r="G28" s="5"/>
      <c r="J28" s="3"/>
    </row>
    <row r="29" spans="1:10">
      <c r="A29" s="23"/>
      <c r="B29" s="23"/>
      <c r="C29" s="3"/>
      <c r="D29" s="3"/>
      <c r="E29" s="3"/>
      <c r="F29" s="5"/>
      <c r="G29" s="5"/>
    </row>
    <row r="30" spans="1:10">
      <c r="A30" s="23"/>
      <c r="B30" s="23"/>
      <c r="C30" s="3"/>
      <c r="D30" s="3"/>
      <c r="E30" s="3"/>
      <c r="F30" s="5"/>
      <c r="G30" s="5"/>
    </row>
    <row r="37" spans="2:8">
      <c r="B37" s="3"/>
      <c r="C37" s="3"/>
      <c r="D37" s="3"/>
      <c r="E37" s="3"/>
      <c r="F37" s="3"/>
      <c r="G37" s="5"/>
      <c r="H37" s="5"/>
    </row>
    <row r="38" spans="2:8">
      <c r="B38" s="3"/>
      <c r="C38" s="3"/>
      <c r="D38" s="3"/>
      <c r="E38" s="3"/>
      <c r="F38" s="3"/>
      <c r="G38" s="5"/>
      <c r="H38" s="5"/>
    </row>
    <row r="39" spans="2:8">
      <c r="B39" s="3"/>
      <c r="C39" s="3"/>
      <c r="D39" s="3"/>
      <c r="E39" s="3"/>
      <c r="F39" s="3"/>
      <c r="G39" s="5"/>
      <c r="H39" s="5"/>
    </row>
    <row r="40" spans="2:8">
      <c r="B40" s="3"/>
      <c r="C40" s="3"/>
      <c r="D40" s="3"/>
      <c r="E40" s="3"/>
      <c r="F40" s="3"/>
      <c r="G40" s="5"/>
      <c r="H40" s="5"/>
    </row>
    <row r="41" spans="2:8">
      <c r="B41" s="3"/>
      <c r="C41" s="3"/>
      <c r="D41" s="3"/>
      <c r="E41" s="3"/>
      <c r="F41" s="3"/>
      <c r="G41" s="5"/>
      <c r="H41" s="5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H15" sqref="H15"/>
    </sheetView>
  </sheetViews>
  <sheetFormatPr baseColWidth="10" defaultColWidth="11.42578125" defaultRowHeight="15"/>
  <cols>
    <col min="1" max="1" width="31.140625" style="1" customWidth="1"/>
    <col min="2" max="2" width="15" style="1" customWidth="1"/>
    <col min="3" max="3" width="9.140625" style="1" customWidth="1"/>
    <col min="4" max="4" width="8.42578125" style="1" customWidth="1"/>
    <col min="5" max="5" width="10.85546875" style="1" customWidth="1"/>
    <col min="6" max="6" width="16.140625" style="1" customWidth="1"/>
    <col min="7" max="7" width="23.85546875" style="2" customWidth="1"/>
    <col min="8" max="8" width="20.7109375" style="2" customWidth="1"/>
    <col min="9" max="16384" width="11.42578125" style="1"/>
  </cols>
  <sheetData>
    <row r="1" spans="1:10" ht="21">
      <c r="A1" s="41" t="s">
        <v>19</v>
      </c>
      <c r="B1" s="42"/>
      <c r="C1" s="42"/>
      <c r="D1" s="42"/>
      <c r="E1" s="42"/>
      <c r="F1" s="43"/>
      <c r="G1" s="43"/>
    </row>
    <row r="2" spans="1:10" ht="21">
      <c r="A2" s="6" t="s">
        <v>14</v>
      </c>
      <c r="B2" s="7" t="s">
        <v>15</v>
      </c>
      <c r="C2" s="7" t="s">
        <v>16</v>
      </c>
      <c r="D2" s="7" t="s">
        <v>17</v>
      </c>
      <c r="E2" s="7" t="s">
        <v>0</v>
      </c>
      <c r="F2" s="7" t="s">
        <v>30</v>
      </c>
      <c r="G2" s="7" t="s">
        <v>18</v>
      </c>
    </row>
    <row r="3" spans="1:10" ht="18.75">
      <c r="A3" s="8" t="s">
        <v>1</v>
      </c>
      <c r="B3" s="9">
        <v>0</v>
      </c>
      <c r="C3" s="9">
        <v>0</v>
      </c>
      <c r="D3" s="9">
        <v>1</v>
      </c>
      <c r="E3" s="9">
        <v>0</v>
      </c>
      <c r="F3" s="10">
        <f>SUM(B3:E3)</f>
        <v>1</v>
      </c>
      <c r="G3" s="10" t="e">
        <f t="shared" ref="G3:G14" ca="1" si="0">B3/F3*100</f>
        <v>#DIV/0!</v>
      </c>
    </row>
    <row r="4" spans="1:10" ht="18.75">
      <c r="A4" s="11" t="s">
        <v>2</v>
      </c>
      <c r="B4" s="12">
        <v>12</v>
      </c>
      <c r="C4" s="12">
        <v>6</v>
      </c>
      <c r="D4" s="12">
        <v>11</v>
      </c>
      <c r="E4" s="12">
        <v>12</v>
      </c>
      <c r="F4" s="13">
        <f t="shared" ref="F4:F8" si="1">SUM(B4:E4)</f>
        <v>41</v>
      </c>
      <c r="G4" s="13" t="e">
        <f t="shared" ca="1" si="0"/>
        <v>#DIV/0!</v>
      </c>
    </row>
    <row r="5" spans="1:10" ht="18.75">
      <c r="A5" s="8" t="s">
        <v>3</v>
      </c>
      <c r="B5" s="9">
        <v>0</v>
      </c>
      <c r="C5" s="9">
        <v>1</v>
      </c>
      <c r="D5" s="9">
        <v>1</v>
      </c>
      <c r="E5" s="9">
        <v>0</v>
      </c>
      <c r="F5" s="10">
        <f t="shared" si="1"/>
        <v>2</v>
      </c>
      <c r="G5" s="10" t="e">
        <f t="shared" ca="1" si="0"/>
        <v>#DIV/0!</v>
      </c>
    </row>
    <row r="6" spans="1:10" ht="18.75">
      <c r="A6" s="11" t="s">
        <v>4</v>
      </c>
      <c r="B6" s="12">
        <v>4</v>
      </c>
      <c r="C6" s="12">
        <v>8</v>
      </c>
      <c r="D6" s="12">
        <v>1</v>
      </c>
      <c r="E6" s="12">
        <v>8</v>
      </c>
      <c r="F6" s="13">
        <f t="shared" si="1"/>
        <v>21</v>
      </c>
      <c r="G6" s="13" t="e">
        <f t="shared" ca="1" si="0"/>
        <v>#DIV/0!</v>
      </c>
    </row>
    <row r="7" spans="1:10" ht="18.75">
      <c r="A7" s="8" t="s">
        <v>5</v>
      </c>
      <c r="B7" s="9">
        <v>2</v>
      </c>
      <c r="C7" s="9">
        <v>2</v>
      </c>
      <c r="D7" s="9">
        <v>6</v>
      </c>
      <c r="E7" s="9">
        <v>5</v>
      </c>
      <c r="F7" s="10">
        <f t="shared" si="1"/>
        <v>15</v>
      </c>
      <c r="G7" s="10" t="e">
        <f t="shared" ca="1" si="0"/>
        <v>#DIV/0!</v>
      </c>
      <c r="J7" s="3"/>
    </row>
    <row r="8" spans="1:10" ht="18.75">
      <c r="A8" s="11" t="s">
        <v>6</v>
      </c>
      <c r="B8" s="12">
        <v>2</v>
      </c>
      <c r="C8" s="12">
        <v>1</v>
      </c>
      <c r="D8" s="12">
        <v>1</v>
      </c>
      <c r="E8" s="12">
        <v>5</v>
      </c>
      <c r="F8" s="13">
        <f t="shared" si="1"/>
        <v>9</v>
      </c>
      <c r="G8" s="13" t="e">
        <f t="shared" ca="1" si="0"/>
        <v>#DIV/0!</v>
      </c>
    </row>
    <row r="9" spans="1:10" ht="18.75">
      <c r="A9" s="8" t="s">
        <v>7</v>
      </c>
      <c r="B9" s="9">
        <v>1</v>
      </c>
      <c r="C9" s="9">
        <v>0</v>
      </c>
      <c r="D9" s="9">
        <v>0</v>
      </c>
      <c r="E9" s="9">
        <v>0</v>
      </c>
      <c r="F9" s="10">
        <f t="shared" ref="F9:F15" si="2">SUM(B9:E9)</f>
        <v>1</v>
      </c>
      <c r="G9" s="10" t="e">
        <f t="shared" ca="1" si="0"/>
        <v>#DIV/0!</v>
      </c>
      <c r="H9" s="5"/>
    </row>
    <row r="10" spans="1:10" ht="18.75">
      <c r="A10" s="11" t="s">
        <v>8</v>
      </c>
      <c r="B10" s="12">
        <v>1</v>
      </c>
      <c r="C10" s="12">
        <v>0</v>
      </c>
      <c r="D10" s="12">
        <v>0</v>
      </c>
      <c r="E10" s="12">
        <v>1</v>
      </c>
      <c r="F10" s="13">
        <f t="shared" si="2"/>
        <v>2</v>
      </c>
      <c r="G10" s="13" t="e">
        <f t="shared" ca="1" si="0"/>
        <v>#DIV/0!</v>
      </c>
      <c r="J10" s="4"/>
    </row>
    <row r="11" spans="1:10" ht="18.75">
      <c r="A11" s="8" t="s">
        <v>9</v>
      </c>
      <c r="B11" s="9">
        <v>1</v>
      </c>
      <c r="C11" s="9">
        <v>2</v>
      </c>
      <c r="D11" s="9">
        <v>0</v>
      </c>
      <c r="E11" s="9">
        <v>0</v>
      </c>
      <c r="F11" s="10">
        <f t="shared" si="2"/>
        <v>3</v>
      </c>
      <c r="G11" s="10" t="e">
        <f t="shared" ca="1" si="0"/>
        <v>#DIV/0!</v>
      </c>
      <c r="J11" s="3"/>
    </row>
    <row r="12" spans="1:10" ht="18.75">
      <c r="A12" s="11" t="s">
        <v>10</v>
      </c>
      <c r="B12" s="12">
        <v>0</v>
      </c>
      <c r="C12" s="12">
        <v>1</v>
      </c>
      <c r="D12" s="12">
        <v>0</v>
      </c>
      <c r="E12" s="12">
        <v>0</v>
      </c>
      <c r="F12" s="13">
        <f t="shared" si="2"/>
        <v>1</v>
      </c>
      <c r="G12" s="13">
        <f t="shared" si="0"/>
        <v>0</v>
      </c>
      <c r="H12" s="5"/>
    </row>
    <row r="13" spans="1:10" ht="18.75">
      <c r="A13" s="8" t="s">
        <v>11</v>
      </c>
      <c r="B13" s="9">
        <v>0</v>
      </c>
      <c r="C13" s="9">
        <v>0</v>
      </c>
      <c r="D13" s="9">
        <v>1</v>
      </c>
      <c r="E13" s="9">
        <v>0</v>
      </c>
      <c r="F13" s="10">
        <f t="shared" si="2"/>
        <v>1</v>
      </c>
      <c r="G13" s="10" t="e">
        <f t="shared" ca="1" si="0"/>
        <v>#DIV/0!</v>
      </c>
      <c r="H13" s="2" t="s">
        <v>34</v>
      </c>
      <c r="J13" s="3"/>
    </row>
    <row r="14" spans="1:10" ht="18.75">
      <c r="A14" s="11" t="s">
        <v>12</v>
      </c>
      <c r="B14" s="12">
        <v>0</v>
      </c>
      <c r="C14" s="12">
        <v>0</v>
      </c>
      <c r="D14" s="12">
        <v>0</v>
      </c>
      <c r="E14" s="12">
        <v>1</v>
      </c>
      <c r="F14" s="13">
        <f t="shared" si="2"/>
        <v>1</v>
      </c>
      <c r="G14" s="13">
        <f t="shared" si="0"/>
        <v>0</v>
      </c>
    </row>
    <row r="15" spans="1:10" ht="18.75">
      <c r="A15" s="14" t="s">
        <v>33</v>
      </c>
      <c r="B15" s="15">
        <v>1</v>
      </c>
      <c r="C15" s="15">
        <v>3</v>
      </c>
      <c r="D15" s="15">
        <v>2</v>
      </c>
      <c r="E15" s="15">
        <v>8</v>
      </c>
      <c r="F15" s="16">
        <f t="shared" si="2"/>
        <v>14</v>
      </c>
      <c r="G15" s="16" t="e">
        <f ca="1">B15/F15*100</f>
        <v>#DIV/0!</v>
      </c>
    </row>
    <row r="16" spans="1:10">
      <c r="A16" s="23"/>
      <c r="B16" s="23"/>
      <c r="C16" s="3"/>
      <c r="D16" s="3"/>
      <c r="E16" s="3"/>
      <c r="F16" s="5"/>
      <c r="G16" s="5"/>
    </row>
    <row r="17" spans="1:10">
      <c r="A17" s="23"/>
      <c r="B17" s="23"/>
      <c r="C17" s="3"/>
      <c r="D17" s="3"/>
      <c r="E17" s="3"/>
      <c r="F17" s="5"/>
      <c r="G17" s="5"/>
      <c r="I17" s="3"/>
    </row>
    <row r="18" spans="1:10">
      <c r="A18" s="23"/>
      <c r="B18" s="23"/>
      <c r="C18" s="3"/>
      <c r="D18" s="3"/>
      <c r="E18" s="3"/>
      <c r="F18" s="5"/>
      <c r="G18" s="5"/>
    </row>
    <row r="19" spans="1:10" ht="26.25">
      <c r="A19" s="33" t="s">
        <v>23</v>
      </c>
      <c r="B19" s="25"/>
      <c r="C19" s="3"/>
      <c r="D19" s="3"/>
      <c r="E19" s="3"/>
      <c r="F19" s="5"/>
      <c r="G19" s="5"/>
    </row>
    <row r="20" spans="1:10" ht="18.75">
      <c r="A20" s="31" t="s">
        <v>24</v>
      </c>
      <c r="B20" s="31"/>
      <c r="C20" s="3"/>
      <c r="D20" s="3"/>
      <c r="E20" s="3"/>
      <c r="F20" s="5"/>
      <c r="G20" s="5"/>
    </row>
    <row r="21" spans="1:10">
      <c r="A21" s="18"/>
      <c r="B21" s="18"/>
      <c r="C21" s="3"/>
      <c r="D21" s="3"/>
      <c r="E21" s="3"/>
      <c r="F21" s="5"/>
      <c r="G21" s="5"/>
    </row>
    <row r="22" spans="1:10">
      <c r="A22" s="23"/>
      <c r="B22" s="23"/>
      <c r="C22" s="3"/>
      <c r="D22" s="3"/>
      <c r="E22" s="3"/>
      <c r="F22" s="5"/>
      <c r="G22" s="5"/>
    </row>
    <row r="23" spans="1:10">
      <c r="A23" s="23"/>
      <c r="B23" s="23"/>
      <c r="C23" s="3"/>
      <c r="D23" s="3"/>
      <c r="E23" s="3"/>
      <c r="F23" s="5"/>
      <c r="G23" s="5"/>
      <c r="J23" s="3"/>
    </row>
    <row r="24" spans="1:10">
      <c r="A24" s="23"/>
      <c r="B24" s="23"/>
      <c r="C24" s="3"/>
      <c r="D24" s="3"/>
      <c r="E24" s="3"/>
      <c r="F24" s="5"/>
      <c r="G24" s="5"/>
      <c r="J24" s="3"/>
    </row>
    <row r="25" spans="1:10">
      <c r="A25" s="23"/>
      <c r="B25" s="23"/>
      <c r="C25" s="3"/>
      <c r="D25" s="3"/>
      <c r="E25" s="3"/>
      <c r="F25" s="5"/>
      <c r="G25" s="5"/>
    </row>
    <row r="26" spans="1:10">
      <c r="A26" s="23"/>
      <c r="B26" s="23"/>
      <c r="C26" s="3"/>
      <c r="D26" s="3"/>
      <c r="E26" s="3"/>
      <c r="F26" s="5"/>
      <c r="G26" s="5"/>
      <c r="I26" s="3"/>
    </row>
    <row r="27" spans="1:10">
      <c r="A27" s="23"/>
      <c r="B27" s="23"/>
      <c r="C27" s="3"/>
      <c r="D27" s="3"/>
      <c r="E27" s="3"/>
      <c r="F27" s="5"/>
      <c r="G27" s="5"/>
    </row>
    <row r="28" spans="1:10">
      <c r="A28" s="23"/>
      <c r="B28" s="23"/>
      <c r="C28" s="3"/>
      <c r="D28" s="3"/>
      <c r="E28" s="3"/>
      <c r="F28" s="5"/>
      <c r="G28" s="5"/>
      <c r="J28" s="3"/>
    </row>
    <row r="29" spans="1:10">
      <c r="A29" s="23"/>
      <c r="B29" s="23"/>
      <c r="C29" s="3"/>
      <c r="D29" s="3"/>
      <c r="E29" s="3"/>
      <c r="F29" s="5"/>
      <c r="G29" s="5"/>
    </row>
    <row r="30" spans="1:10">
      <c r="A30" s="23"/>
      <c r="B30" s="23"/>
      <c r="C30" s="3"/>
      <c r="D30" s="3"/>
      <c r="E30" s="3"/>
      <c r="F30" s="5"/>
      <c r="G30" s="5"/>
    </row>
    <row r="37" spans="2:8">
      <c r="B37" s="3"/>
      <c r="C37" s="3"/>
      <c r="D37" s="3"/>
      <c r="E37" s="3"/>
      <c r="F37" s="3"/>
      <c r="G37" s="5"/>
      <c r="H37" s="5"/>
    </row>
    <row r="38" spans="2:8">
      <c r="B38" s="3"/>
      <c r="C38" s="3"/>
      <c r="D38" s="3"/>
      <c r="E38" s="3"/>
      <c r="F38" s="3"/>
      <c r="G38" s="5"/>
      <c r="H38" s="5"/>
    </row>
    <row r="39" spans="2:8">
      <c r="B39" s="3"/>
      <c r="C39" s="3"/>
      <c r="D39" s="3"/>
      <c r="E39" s="3"/>
      <c r="F39" s="3"/>
      <c r="G39" s="5"/>
      <c r="H39" s="5"/>
    </row>
    <row r="40" spans="2:8">
      <c r="B40" s="3"/>
      <c r="C40" s="3"/>
      <c r="D40" s="3"/>
      <c r="E40" s="3"/>
      <c r="F40" s="3"/>
      <c r="G40" s="5"/>
      <c r="H40" s="5"/>
    </row>
    <row r="41" spans="2:8">
      <c r="B41" s="3"/>
      <c r="C41" s="3"/>
      <c r="D41" s="3"/>
      <c r="E41" s="3"/>
      <c r="F41" s="3"/>
      <c r="G41" s="5"/>
      <c r="H41" s="5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H14" sqref="H14"/>
    </sheetView>
  </sheetViews>
  <sheetFormatPr baseColWidth="10" defaultColWidth="11.42578125" defaultRowHeight="15"/>
  <cols>
    <col min="1" max="1" width="31.140625" style="1" customWidth="1"/>
    <col min="2" max="2" width="15" style="1" customWidth="1"/>
    <col min="3" max="3" width="9.140625" style="1" customWidth="1"/>
    <col min="4" max="4" width="8.42578125" style="1" customWidth="1"/>
    <col min="5" max="5" width="10.85546875" style="1" customWidth="1"/>
    <col min="6" max="6" width="15" style="1" customWidth="1"/>
    <col min="7" max="7" width="23.85546875" style="2" customWidth="1"/>
    <col min="8" max="8" width="20.7109375" style="2" customWidth="1"/>
    <col min="9" max="16384" width="11.42578125" style="1"/>
  </cols>
  <sheetData>
    <row r="1" spans="1:10" ht="21">
      <c r="A1" s="41" t="s">
        <v>19</v>
      </c>
      <c r="B1" s="42"/>
      <c r="C1" s="42"/>
      <c r="D1" s="42"/>
      <c r="E1" s="42"/>
      <c r="F1" s="43"/>
      <c r="G1" s="43"/>
    </row>
    <row r="2" spans="1:10" ht="21">
      <c r="A2" s="6" t="s">
        <v>14</v>
      </c>
      <c r="B2" s="7" t="s">
        <v>15</v>
      </c>
      <c r="C2" s="7" t="s">
        <v>16</v>
      </c>
      <c r="D2" s="7" t="s">
        <v>17</v>
      </c>
      <c r="E2" s="7" t="s">
        <v>0</v>
      </c>
      <c r="F2" s="7" t="s">
        <v>30</v>
      </c>
      <c r="G2" s="7" t="s">
        <v>18</v>
      </c>
    </row>
    <row r="3" spans="1:10" ht="18.75">
      <c r="A3" s="8" t="s">
        <v>1</v>
      </c>
      <c r="B3" s="9">
        <v>0</v>
      </c>
      <c r="C3" s="9">
        <v>0</v>
      </c>
      <c r="D3" s="9">
        <v>0</v>
      </c>
      <c r="E3" s="9">
        <v>0</v>
      </c>
      <c r="F3" s="10">
        <f>SUM(B3:E3)</f>
        <v>0</v>
      </c>
      <c r="G3" s="10" t="e">
        <f t="shared" ref="G3:G14" si="0">B3/F3*100</f>
        <v>#DIV/0!</v>
      </c>
    </row>
    <row r="4" spans="1:10" ht="18.75">
      <c r="A4" s="11" t="s">
        <v>2</v>
      </c>
      <c r="B4" s="12">
        <v>2</v>
      </c>
      <c r="C4" s="12">
        <v>1</v>
      </c>
      <c r="D4" s="12">
        <v>1</v>
      </c>
      <c r="E4" s="12">
        <v>0</v>
      </c>
      <c r="F4" s="13">
        <f t="shared" ref="F4:F8" si="1">SUM(B4:E4)</f>
        <v>4</v>
      </c>
      <c r="G4" s="13">
        <f t="shared" si="0"/>
        <v>50</v>
      </c>
    </row>
    <row r="5" spans="1:10" ht="18.75">
      <c r="A5" s="8" t="s">
        <v>3</v>
      </c>
      <c r="B5" s="9">
        <v>0</v>
      </c>
      <c r="C5" s="9">
        <v>0</v>
      </c>
      <c r="D5" s="9">
        <v>0</v>
      </c>
      <c r="E5" s="9">
        <v>0</v>
      </c>
      <c r="F5" s="10">
        <f t="shared" si="1"/>
        <v>0</v>
      </c>
      <c r="G5" s="10" t="e">
        <f t="shared" si="0"/>
        <v>#DIV/0!</v>
      </c>
    </row>
    <row r="6" spans="1:10" ht="18.75">
      <c r="A6" s="11" t="s">
        <v>4</v>
      </c>
      <c r="B6" s="12">
        <v>0</v>
      </c>
      <c r="C6" s="12">
        <v>1</v>
      </c>
      <c r="D6" s="12">
        <v>0</v>
      </c>
      <c r="E6" s="12">
        <v>0</v>
      </c>
      <c r="F6" s="13">
        <f t="shared" si="1"/>
        <v>1</v>
      </c>
      <c r="G6" s="13" t="e">
        <f t="shared" ca="1" si="0"/>
        <v>#DIV/0!</v>
      </c>
    </row>
    <row r="7" spans="1:10" ht="18.75">
      <c r="A7" s="8" t="s">
        <v>5</v>
      </c>
      <c r="B7" s="9">
        <v>0</v>
      </c>
      <c r="C7" s="9">
        <v>0</v>
      </c>
      <c r="D7" s="9">
        <v>0</v>
      </c>
      <c r="E7" s="9">
        <v>0</v>
      </c>
      <c r="F7" s="10">
        <f t="shared" si="1"/>
        <v>0</v>
      </c>
      <c r="G7" s="10" t="e">
        <f t="shared" si="0"/>
        <v>#DIV/0!</v>
      </c>
      <c r="J7" s="3"/>
    </row>
    <row r="8" spans="1:10" ht="18.75">
      <c r="A8" s="11" t="s">
        <v>6</v>
      </c>
      <c r="B8" s="12">
        <v>0</v>
      </c>
      <c r="C8" s="12">
        <v>0</v>
      </c>
      <c r="D8" s="12">
        <v>0</v>
      </c>
      <c r="E8" s="12">
        <v>0</v>
      </c>
      <c r="F8" s="13">
        <f t="shared" si="1"/>
        <v>0</v>
      </c>
      <c r="G8" s="13" t="e">
        <f t="shared" si="0"/>
        <v>#DIV/0!</v>
      </c>
    </row>
    <row r="9" spans="1:10" ht="18.75">
      <c r="A9" s="8" t="s">
        <v>7</v>
      </c>
      <c r="B9" s="9">
        <v>0</v>
      </c>
      <c r="C9" s="9">
        <v>0</v>
      </c>
      <c r="D9" s="9">
        <v>0</v>
      </c>
      <c r="E9" s="9">
        <v>1</v>
      </c>
      <c r="F9" s="10">
        <f t="shared" ref="F9:F15" si="2">SUM(B9:E9)</f>
        <v>1</v>
      </c>
      <c r="G9" s="10" t="e">
        <f t="shared" ca="1" si="0"/>
        <v>#DIV/0!</v>
      </c>
      <c r="H9" s="5"/>
    </row>
    <row r="10" spans="1:10" ht="18.75">
      <c r="A10" s="11" t="s">
        <v>8</v>
      </c>
      <c r="B10" s="12">
        <v>0</v>
      </c>
      <c r="C10" s="12">
        <v>0</v>
      </c>
      <c r="D10" s="12">
        <v>0</v>
      </c>
      <c r="E10" s="12">
        <v>0</v>
      </c>
      <c r="F10" s="13">
        <f t="shared" si="2"/>
        <v>0</v>
      </c>
      <c r="G10" s="13" t="e">
        <f t="shared" si="0"/>
        <v>#DIV/0!</v>
      </c>
      <c r="J10" s="4"/>
    </row>
    <row r="11" spans="1:10" ht="18.75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10">
        <f t="shared" si="2"/>
        <v>0</v>
      </c>
      <c r="G11" s="10" t="e">
        <f t="shared" si="0"/>
        <v>#DIV/0!</v>
      </c>
      <c r="J11" s="3"/>
    </row>
    <row r="12" spans="1:10" ht="18.75">
      <c r="A12" s="11" t="s">
        <v>10</v>
      </c>
      <c r="B12" s="12">
        <v>0</v>
      </c>
      <c r="C12" s="12">
        <v>0</v>
      </c>
      <c r="D12" s="12">
        <v>1</v>
      </c>
      <c r="E12" s="12">
        <v>0</v>
      </c>
      <c r="F12" s="13">
        <f t="shared" si="2"/>
        <v>1</v>
      </c>
      <c r="G12" s="13">
        <f t="shared" si="0"/>
        <v>0</v>
      </c>
      <c r="H12" s="5"/>
    </row>
    <row r="13" spans="1:10" ht="18.75">
      <c r="A13" s="8" t="s">
        <v>11</v>
      </c>
      <c r="B13" s="9">
        <v>0</v>
      </c>
      <c r="C13" s="9">
        <v>0</v>
      </c>
      <c r="D13" s="9">
        <v>0</v>
      </c>
      <c r="E13" s="9">
        <v>0</v>
      </c>
      <c r="F13" s="10">
        <f t="shared" si="2"/>
        <v>0</v>
      </c>
      <c r="G13" s="10" t="e">
        <f t="shared" si="0"/>
        <v>#DIV/0!</v>
      </c>
      <c r="J13" s="3"/>
    </row>
    <row r="14" spans="1:10" ht="18.75">
      <c r="A14" s="11" t="s">
        <v>12</v>
      </c>
      <c r="B14" s="12">
        <v>0</v>
      </c>
      <c r="C14" s="12">
        <v>0</v>
      </c>
      <c r="D14" s="12">
        <v>0</v>
      </c>
      <c r="E14" s="12">
        <v>0</v>
      </c>
      <c r="F14" s="13">
        <f t="shared" si="2"/>
        <v>0</v>
      </c>
      <c r="G14" s="13" t="e">
        <f t="shared" si="0"/>
        <v>#DIV/0!</v>
      </c>
    </row>
    <row r="15" spans="1:10" ht="18.75">
      <c r="A15" s="14" t="s">
        <v>13</v>
      </c>
      <c r="B15" s="15">
        <v>0</v>
      </c>
      <c r="C15" s="15">
        <v>0</v>
      </c>
      <c r="D15" s="15">
        <v>0</v>
      </c>
      <c r="E15" s="15">
        <v>0</v>
      </c>
      <c r="F15" s="16">
        <f t="shared" si="2"/>
        <v>0</v>
      </c>
      <c r="G15" s="16" t="e">
        <f>B15/F15*100</f>
        <v>#DIV/0!</v>
      </c>
    </row>
    <row r="16" spans="1:10">
      <c r="A16" s="23"/>
      <c r="B16" s="23"/>
      <c r="C16" s="3"/>
      <c r="D16" s="3"/>
      <c r="E16" s="3"/>
      <c r="F16" s="5"/>
      <c r="G16" s="5"/>
    </row>
    <row r="17" spans="1:10">
      <c r="A17" s="23"/>
      <c r="B17" s="23"/>
      <c r="C17" s="3"/>
      <c r="D17" s="3"/>
      <c r="E17" s="3"/>
      <c r="F17" s="5"/>
      <c r="G17" s="5"/>
      <c r="I17" s="3"/>
    </row>
    <row r="18" spans="1:10">
      <c r="A18" s="23"/>
      <c r="B18" s="23"/>
      <c r="C18" s="3"/>
      <c r="D18" s="3"/>
      <c r="E18" s="3"/>
      <c r="F18" s="5"/>
      <c r="G18" s="5"/>
    </row>
    <row r="19" spans="1:10">
      <c r="A19" s="23"/>
      <c r="B19" s="23"/>
      <c r="C19" s="3"/>
      <c r="D19" s="3"/>
      <c r="E19" s="3"/>
      <c r="F19" s="5"/>
      <c r="G19" s="5"/>
    </row>
    <row r="20" spans="1:10" ht="26.25">
      <c r="A20" s="33" t="s">
        <v>23</v>
      </c>
      <c r="B20" s="25"/>
      <c r="C20" s="3"/>
      <c r="D20" s="3"/>
      <c r="E20" s="3"/>
      <c r="F20" s="5"/>
      <c r="G20" s="5"/>
    </row>
    <row r="21" spans="1:10" ht="18.75">
      <c r="A21" s="31" t="s">
        <v>24</v>
      </c>
      <c r="B21" s="31"/>
      <c r="C21" s="3"/>
      <c r="D21" s="3"/>
      <c r="E21" s="3"/>
      <c r="F21" s="5"/>
      <c r="G21" s="5"/>
    </row>
    <row r="22" spans="1:10">
      <c r="A22" s="18"/>
      <c r="B22" s="18"/>
      <c r="C22" s="3"/>
      <c r="D22" s="3"/>
      <c r="E22" s="3"/>
      <c r="F22" s="5"/>
      <c r="G22" s="5"/>
    </row>
    <row r="23" spans="1:10">
      <c r="A23" s="23"/>
      <c r="B23" s="23"/>
      <c r="C23" s="3"/>
      <c r="D23" s="3"/>
      <c r="E23" s="3"/>
      <c r="F23" s="5"/>
      <c r="G23" s="5"/>
      <c r="J23" s="3"/>
    </row>
    <row r="24" spans="1:10">
      <c r="A24" s="23"/>
      <c r="B24" s="23"/>
      <c r="C24" s="3"/>
      <c r="D24" s="3"/>
      <c r="E24" s="3"/>
      <c r="F24" s="5"/>
      <c r="G24" s="5"/>
      <c r="J24" s="3"/>
    </row>
    <row r="25" spans="1:10">
      <c r="A25" s="23"/>
      <c r="B25" s="23"/>
      <c r="C25" s="3"/>
      <c r="D25" s="3"/>
      <c r="E25" s="3"/>
      <c r="F25" s="5"/>
      <c r="G25" s="5"/>
    </row>
    <row r="26" spans="1:10">
      <c r="A26" s="23"/>
      <c r="B26" s="23"/>
      <c r="C26" s="3"/>
      <c r="D26" s="3"/>
      <c r="E26" s="3"/>
      <c r="F26" s="5"/>
      <c r="G26" s="5"/>
      <c r="I26" s="3"/>
    </row>
    <row r="27" spans="1:10">
      <c r="A27" s="23"/>
      <c r="B27" s="23"/>
      <c r="C27" s="3"/>
      <c r="D27" s="3"/>
      <c r="E27" s="3"/>
      <c r="F27" s="5"/>
      <c r="G27" s="5"/>
    </row>
    <row r="28" spans="1:10">
      <c r="A28" s="23"/>
      <c r="B28" s="23"/>
      <c r="C28" s="3"/>
      <c r="D28" s="3"/>
      <c r="E28" s="3"/>
      <c r="F28" s="5"/>
      <c r="G28" s="5"/>
      <c r="J28" s="3"/>
    </row>
    <row r="29" spans="1:10">
      <c r="A29" s="23"/>
      <c r="B29" s="23"/>
      <c r="C29" s="3"/>
      <c r="D29" s="3"/>
      <c r="E29" s="3"/>
      <c r="F29" s="5"/>
      <c r="G29" s="5"/>
    </row>
    <row r="30" spans="1:10">
      <c r="A30" s="23"/>
      <c r="B30" s="23"/>
      <c r="C30" s="3"/>
      <c r="D30" s="3"/>
      <c r="E30" s="3"/>
      <c r="F30" s="5"/>
      <c r="G30" s="5"/>
    </row>
    <row r="37" spans="2:8">
      <c r="B37" s="3"/>
      <c r="C37" s="3"/>
      <c r="D37" s="3"/>
      <c r="E37" s="3"/>
      <c r="F37" s="3"/>
      <c r="G37" s="5"/>
      <c r="H37" s="5"/>
    </row>
    <row r="38" spans="2:8">
      <c r="B38" s="3"/>
      <c r="C38" s="3"/>
      <c r="D38" s="3"/>
      <c r="E38" s="3"/>
      <c r="F38" s="3"/>
      <c r="G38" s="5"/>
      <c r="H38" s="5"/>
    </row>
    <row r="39" spans="2:8">
      <c r="B39" s="3"/>
      <c r="C39" s="3"/>
      <c r="D39" s="3"/>
      <c r="E39" s="3"/>
      <c r="F39" s="3"/>
      <c r="G39" s="5"/>
      <c r="H39" s="5"/>
    </row>
    <row r="40" spans="2:8">
      <c r="B40" s="3"/>
      <c r="C40" s="3"/>
      <c r="D40" s="3"/>
      <c r="E40" s="3"/>
      <c r="F40" s="3"/>
      <c r="G40" s="5"/>
      <c r="H40" s="5"/>
    </row>
    <row r="41" spans="2:8">
      <c r="B41" s="3"/>
      <c r="C41" s="3"/>
      <c r="D41" s="3"/>
      <c r="E41" s="3"/>
      <c r="F41" s="3"/>
      <c r="G41" s="5"/>
      <c r="H41" s="5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K19" sqref="K19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15.1406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4" t="s">
        <v>20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25</v>
      </c>
      <c r="G2" s="20" t="s">
        <v>18</v>
      </c>
    </row>
    <row r="3" spans="1:10" ht="18.75">
      <c r="A3" s="27" t="s">
        <v>2</v>
      </c>
      <c r="B3" s="28">
        <f>SUM(ENERO:DICIEMBRE!B4)</f>
        <v>103</v>
      </c>
      <c r="C3" s="28">
        <f>SUM(ENERO:DICIEMBRE!C4)</f>
        <v>88</v>
      </c>
      <c r="D3" s="28">
        <f>SUM(ENERO:DICIEMBRE!D4)</f>
        <v>89</v>
      </c>
      <c r="E3" s="28">
        <f>SUM(ENERO:DICIEMBRE!E4)</f>
        <v>89</v>
      </c>
      <c r="F3" s="28">
        <f t="shared" ref="F3:F15" si="0">SUM(B3:E3)</f>
        <v>369</v>
      </c>
      <c r="G3" s="28">
        <f t="shared" ref="G3:G15" ca="1" si="1">B3/F3*100</f>
        <v>31.932773109243694</v>
      </c>
    </row>
    <row r="4" spans="1:10" ht="18.75">
      <c r="A4" s="27" t="s">
        <v>4</v>
      </c>
      <c r="B4" s="28">
        <f>SUM(ENERO:DICIEMBRE!B6)</f>
        <v>52</v>
      </c>
      <c r="C4" s="28">
        <f>SUM(ENERO:DICIEMBRE!C6)</f>
        <v>55</v>
      </c>
      <c r="D4" s="28">
        <f>SUM(ENERO:DICIEMBRE!D6)</f>
        <v>56</v>
      </c>
      <c r="E4" s="28">
        <f>SUM(ENERO:DICIEMBRE!E6)</f>
        <v>72</v>
      </c>
      <c r="F4" s="28">
        <f t="shared" si="0"/>
        <v>235</v>
      </c>
      <c r="G4" s="28">
        <f t="shared" ca="1" si="1"/>
        <v>25</v>
      </c>
    </row>
    <row r="5" spans="1:10" ht="18.75">
      <c r="A5" s="27" t="s">
        <v>5</v>
      </c>
      <c r="B5" s="28">
        <f>SUM(ENERO:DICIEMBRE!B7)</f>
        <v>18</v>
      </c>
      <c r="C5" s="28">
        <f>SUM(ENERO:DICIEMBRE!C7)</f>
        <v>39</v>
      </c>
      <c r="D5" s="28">
        <f>SUM(ENERO:DICIEMBRE!D7)</f>
        <v>39</v>
      </c>
      <c r="E5" s="28">
        <f>SUM(ENERO:DICIEMBRE!E7)</f>
        <v>41</v>
      </c>
      <c r="F5" s="28">
        <f t="shared" si="0"/>
        <v>137</v>
      </c>
      <c r="G5" s="28">
        <f t="shared" ca="1" si="1"/>
        <v>14.166666666666666</v>
      </c>
    </row>
    <row r="6" spans="1:10" ht="18.75">
      <c r="A6" s="27" t="s">
        <v>6</v>
      </c>
      <c r="B6" s="28">
        <f>SUM(ENERO:DICIEMBRE!B8)</f>
        <v>25</v>
      </c>
      <c r="C6" s="28">
        <f>SUM(ENERO:DICIEMBRE!C8)</f>
        <v>18</v>
      </c>
      <c r="D6" s="28">
        <f>SUM(ENERO:DICIEMBRE!D8)</f>
        <v>27</v>
      </c>
      <c r="E6" s="28">
        <f>SUM(ENERO:DICIEMBRE!E8)</f>
        <v>46</v>
      </c>
      <c r="F6" s="28">
        <f t="shared" si="0"/>
        <v>116</v>
      </c>
      <c r="G6" s="28">
        <f t="shared" ca="1" si="1"/>
        <v>21</v>
      </c>
    </row>
    <row r="7" spans="1:10" ht="18.75">
      <c r="A7" s="27" t="s">
        <v>7</v>
      </c>
      <c r="B7" s="28">
        <f>SUM(ENERO:DICIEMBRE!B9)</f>
        <v>7</v>
      </c>
      <c r="C7" s="28">
        <f>SUM(ENERO:DICIEMBRE!C9)</f>
        <v>5</v>
      </c>
      <c r="D7" s="28">
        <f>SUM(ENERO:DICIEMBRE!D9)</f>
        <v>6</v>
      </c>
      <c r="E7" s="28">
        <f>SUM(ENERO:DICIEMBRE!E9)</f>
        <v>7</v>
      </c>
      <c r="F7" s="28">
        <f t="shared" si="0"/>
        <v>25</v>
      </c>
      <c r="G7" s="28">
        <f t="shared" ca="1" si="1"/>
        <v>23.52941176470588</v>
      </c>
      <c r="J7" s="23"/>
    </row>
    <row r="8" spans="1:10" ht="18.75">
      <c r="A8" s="27" t="s">
        <v>1</v>
      </c>
      <c r="B8" s="28">
        <f>SUM(ENERO:DICIEMBRE!B3)</f>
        <v>1</v>
      </c>
      <c r="C8" s="28">
        <f>SUM(ENERO:DICIEMBRE!C3)</f>
        <v>4</v>
      </c>
      <c r="D8" s="28">
        <f>SUM(ENERO:DICIEMBRE!D3)</f>
        <v>3</v>
      </c>
      <c r="E8" s="28">
        <f>SUM(ENERO:DICIEMBRE!E3)</f>
        <v>5</v>
      </c>
      <c r="F8" s="28">
        <f t="shared" si="0"/>
        <v>13</v>
      </c>
      <c r="G8" s="28">
        <f t="shared" ca="1" si="1"/>
        <v>16.666666666666664</v>
      </c>
    </row>
    <row r="9" spans="1:10" ht="18.75">
      <c r="A9" s="27" t="s">
        <v>3</v>
      </c>
      <c r="B9" s="28">
        <f>SUM(ENERO:DICIEMBRE!B5)</f>
        <v>1</v>
      </c>
      <c r="C9" s="28">
        <f>SUM(ENERO:DICIEMBRE!C5)</f>
        <v>4</v>
      </c>
      <c r="D9" s="28">
        <f>SUM(ENERO:DICIEMBRE!D5)</f>
        <v>4</v>
      </c>
      <c r="E9" s="28">
        <f>SUM(ENERO:DICIEMBRE!E5)</f>
        <v>2</v>
      </c>
      <c r="F9" s="28">
        <f t="shared" si="0"/>
        <v>11</v>
      </c>
      <c r="G9" s="28">
        <f t="shared" ca="1" si="1"/>
        <v>60</v>
      </c>
      <c r="H9" s="24"/>
    </row>
    <row r="10" spans="1:10" ht="18.75">
      <c r="A10" s="27" t="s">
        <v>8</v>
      </c>
      <c r="B10" s="28">
        <f>SUM(ENERO:DICIEMBRE!B10)</f>
        <v>18</v>
      </c>
      <c r="C10" s="28">
        <f>SUM(ENERO:DICIEMBRE!C10)</f>
        <v>11</v>
      </c>
      <c r="D10" s="28">
        <f>SUM(ENERO:DICIEMBRE!D10)</f>
        <v>2</v>
      </c>
      <c r="E10" s="28">
        <f>SUM(ENERO:DICIEMBRE!E10)</f>
        <v>9</v>
      </c>
      <c r="F10" s="28">
        <f t="shared" si="0"/>
        <v>40</v>
      </c>
      <c r="G10" s="28">
        <f t="shared" ca="1" si="1"/>
        <v>42.857142857142854</v>
      </c>
      <c r="J10" s="25"/>
    </row>
    <row r="11" spans="1:10" ht="18.75">
      <c r="A11" s="27" t="s">
        <v>13</v>
      </c>
      <c r="B11" s="28">
        <f>SUM(ENERO:DICIEMBRE!B15)</f>
        <v>12</v>
      </c>
      <c r="C11" s="28">
        <f>SUM(ENERO:DICIEMBRE!C15)</f>
        <v>14</v>
      </c>
      <c r="D11" s="28">
        <f>SUM(ENERO:DICIEMBRE!D15)</f>
        <v>9</v>
      </c>
      <c r="E11" s="28">
        <f>SUM(ENERO:DICIEMBRE!E15)</f>
        <v>24</v>
      </c>
      <c r="F11" s="28">
        <f t="shared" si="0"/>
        <v>59</v>
      </c>
      <c r="G11" s="28">
        <f t="shared" ca="1" si="1"/>
        <v>34.782608695652172</v>
      </c>
      <c r="J11" s="23"/>
    </row>
    <row r="12" spans="1:10" ht="18.75">
      <c r="A12" s="27" t="s">
        <v>10</v>
      </c>
      <c r="B12" s="28">
        <f>SUM(ENERO:DICIEMBRE!B12)</f>
        <v>1</v>
      </c>
      <c r="C12" s="28">
        <f>SUM(ENERO:DICIEMBRE!C12)</f>
        <v>5</v>
      </c>
      <c r="D12" s="28">
        <f>SUM(ENERO:DICIEMBRE!D12)</f>
        <v>6</v>
      </c>
      <c r="E12" s="28">
        <f>SUM(ENERO:DICIEMBRE!E12)</f>
        <v>4</v>
      </c>
      <c r="F12" s="28">
        <f t="shared" si="0"/>
        <v>16</v>
      </c>
      <c r="G12" s="28">
        <f t="shared" ca="1" si="1"/>
        <v>20</v>
      </c>
    </row>
    <row r="13" spans="1:10" ht="18.75">
      <c r="A13" s="27" t="s">
        <v>9</v>
      </c>
      <c r="B13" s="28">
        <f>SUM(ENERO:DICIEMBRE!B11)</f>
        <v>5</v>
      </c>
      <c r="C13" s="28">
        <f>SUM(ENERO:DICIEMBRE!C11)</f>
        <v>5</v>
      </c>
      <c r="D13" s="28">
        <f>SUM(ENERO:DICIEMBRE!D11)</f>
        <v>2</v>
      </c>
      <c r="E13" s="28">
        <f>SUM(ENERO:DICIEMBRE!E11)</f>
        <v>7</v>
      </c>
      <c r="F13" s="28">
        <f t="shared" si="0"/>
        <v>19</v>
      </c>
      <c r="G13" s="28">
        <f t="shared" ca="1" si="1"/>
        <v>16.666666666666664</v>
      </c>
      <c r="H13" s="24"/>
      <c r="J13" s="23"/>
    </row>
    <row r="14" spans="1:10" ht="18.75">
      <c r="A14" s="27" t="s">
        <v>11</v>
      </c>
      <c r="B14" s="28">
        <f>SUM(ENERO:DICIEMBRE!B13)</f>
        <v>0</v>
      </c>
      <c r="C14" s="28">
        <f>SUM(ENERO:DICIEMBRE!C13)</f>
        <v>1</v>
      </c>
      <c r="D14" s="28">
        <f>SUM(ENERO:DICIEMBRE!D13)</f>
        <v>4</v>
      </c>
      <c r="E14" s="28">
        <f>SUM(ENERO:DICIEMBRE!E13)</f>
        <v>7</v>
      </c>
      <c r="F14" s="28">
        <f t="shared" si="0"/>
        <v>12</v>
      </c>
      <c r="G14" s="28">
        <f t="shared" ca="1" si="1"/>
        <v>10</v>
      </c>
    </row>
    <row r="15" spans="1:10" ht="18.75">
      <c r="A15" s="29" t="s">
        <v>12</v>
      </c>
      <c r="B15" s="30">
        <f>SUM(ENERO:DICIEMBRE!B14)</f>
        <v>0</v>
      </c>
      <c r="C15" s="30">
        <f>SUM(ENERO:DICIEMBRE!C14)</f>
        <v>0</v>
      </c>
      <c r="D15" s="30">
        <f>SUM(ENERO:DICIEMBRE!D14)</f>
        <v>0</v>
      </c>
      <c r="E15" s="30">
        <f>SUM(ENERO:DICIEMBRE!E14)</f>
        <v>6</v>
      </c>
      <c r="F15" s="30">
        <f t="shared" si="0"/>
        <v>6</v>
      </c>
      <c r="G15" s="30">
        <f t="shared" ca="1" si="1"/>
        <v>0</v>
      </c>
    </row>
    <row r="16" spans="1:10">
      <c r="A16" s="23"/>
      <c r="B16" s="23"/>
      <c r="C16" s="23"/>
      <c r="D16" s="23"/>
      <c r="E16" s="23"/>
      <c r="F16" s="24"/>
      <c r="G16" s="24"/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 ht="26.25">
      <c r="A19" s="33" t="s">
        <v>23</v>
      </c>
      <c r="B19" s="25"/>
      <c r="C19" s="23"/>
      <c r="D19" s="23"/>
      <c r="E19" s="23"/>
      <c r="F19" s="24"/>
      <c r="G19" s="24"/>
    </row>
    <row r="20" spans="1:10" ht="18.75">
      <c r="A20" s="31" t="s">
        <v>24</v>
      </c>
      <c r="B20" s="31"/>
      <c r="C20" s="23"/>
      <c r="D20" s="23"/>
      <c r="E20" s="23"/>
      <c r="F20" s="24"/>
      <c r="G20" s="24"/>
      <c r="J20" s="23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H23" s="32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heet="1" objects="1" scenarios="1" selectLockedCells="1" autoFilter="0"/>
  <autoFilter ref="A2:H15">
    <sortState ref="A3:H15">
      <sortCondition descending="1" ref="B2:B15"/>
    </sortState>
  </autoFilter>
  <sortState ref="A3:H15">
    <sortCondition descending="1" ref="B3:B15"/>
  </sortState>
  <printOptions horizontalCentered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I17" sqref="I17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19.57031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7" t="s">
        <v>28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25</v>
      </c>
      <c r="G2" s="20" t="s">
        <v>18</v>
      </c>
    </row>
    <row r="3" spans="1:10" ht="18.75">
      <c r="A3" s="21" t="s">
        <v>1</v>
      </c>
      <c r="B3" s="9"/>
      <c r="C3" s="9"/>
      <c r="D3" s="9"/>
      <c r="E3" s="9">
        <v>1</v>
      </c>
      <c r="F3" s="10">
        <f>SUM(B3:E3)</f>
        <v>1</v>
      </c>
      <c r="G3" s="10"/>
    </row>
    <row r="4" spans="1:10" ht="18.75">
      <c r="A4" s="22" t="s">
        <v>2</v>
      </c>
      <c r="B4" s="12">
        <v>15</v>
      </c>
      <c r="C4" s="12">
        <v>13</v>
      </c>
      <c r="D4" s="12">
        <v>8</v>
      </c>
      <c r="E4" s="12">
        <v>4</v>
      </c>
      <c r="F4" s="13">
        <f t="shared" ref="F4:F8" si="0">SUM(B4:E4)</f>
        <v>40</v>
      </c>
      <c r="G4" s="13">
        <f t="shared" ref="G4:G14" ca="1" si="1">B4/F4*100</f>
        <v>37.931034482758619</v>
      </c>
    </row>
    <row r="5" spans="1:10" ht="18.75">
      <c r="A5" s="21" t="s">
        <v>3</v>
      </c>
      <c r="B5" s="9"/>
      <c r="C5" s="9"/>
      <c r="D5" s="9"/>
      <c r="E5" s="9"/>
      <c r="F5" s="10">
        <f t="shared" si="0"/>
        <v>0</v>
      </c>
      <c r="G5" s="10">
        <f t="shared" ca="1" si="1"/>
        <v>33.333333333333329</v>
      </c>
    </row>
    <row r="6" spans="1:10" ht="18.75">
      <c r="A6" s="22" t="s">
        <v>4</v>
      </c>
      <c r="B6" s="12">
        <v>3</v>
      </c>
      <c r="C6" s="12">
        <v>3</v>
      </c>
      <c r="D6" s="12">
        <v>9</v>
      </c>
      <c r="E6" s="12">
        <v>8</v>
      </c>
      <c r="F6" s="13">
        <f t="shared" si="0"/>
        <v>23</v>
      </c>
      <c r="G6" s="13">
        <f t="shared" ca="1" si="1"/>
        <v>25</v>
      </c>
    </row>
    <row r="7" spans="1:10" ht="18.75">
      <c r="A7" s="21" t="s">
        <v>5</v>
      </c>
      <c r="B7" s="9"/>
      <c r="C7" s="9">
        <v>3</v>
      </c>
      <c r="D7" s="9">
        <v>3</v>
      </c>
      <c r="E7" s="9">
        <v>2</v>
      </c>
      <c r="F7" s="10">
        <f t="shared" si="0"/>
        <v>8</v>
      </c>
      <c r="G7" s="10">
        <f t="shared" ca="1" si="1"/>
        <v>15</v>
      </c>
      <c r="J7" s="23"/>
    </row>
    <row r="8" spans="1:10" ht="18.75">
      <c r="A8" s="22" t="s">
        <v>6</v>
      </c>
      <c r="B8" s="12">
        <v>2</v>
      </c>
      <c r="C8" s="12">
        <v>2</v>
      </c>
      <c r="D8" s="12">
        <v>2</v>
      </c>
      <c r="E8" s="12">
        <v>4</v>
      </c>
      <c r="F8" s="13">
        <f t="shared" si="0"/>
        <v>10</v>
      </c>
      <c r="G8" s="13">
        <f t="shared" ca="1" si="1"/>
        <v>8.3333333333333321</v>
      </c>
    </row>
    <row r="9" spans="1:10" ht="18.75">
      <c r="A9" s="21" t="s">
        <v>7</v>
      </c>
      <c r="B9" s="9">
        <v>2</v>
      </c>
      <c r="C9" s="9">
        <v>2</v>
      </c>
      <c r="D9" s="9">
        <v>1</v>
      </c>
      <c r="E9" s="9"/>
      <c r="F9" s="10">
        <f t="shared" ref="F9:F15" si="2">SUM(B9:E9)</f>
        <v>5</v>
      </c>
      <c r="G9" s="10">
        <f>B9/F9*100</f>
        <v>40</v>
      </c>
      <c r="H9" s="24"/>
    </row>
    <row r="10" spans="1:10" ht="18.75">
      <c r="A10" s="22" t="s">
        <v>8</v>
      </c>
      <c r="B10" s="12">
        <v>2</v>
      </c>
      <c r="C10" s="12"/>
      <c r="D10" s="12">
        <v>1</v>
      </c>
      <c r="E10" s="12">
        <v>1</v>
      </c>
      <c r="F10" s="13">
        <f t="shared" si="2"/>
        <v>4</v>
      </c>
      <c r="G10" s="13">
        <f>B10/F10*100</f>
        <v>50</v>
      </c>
      <c r="J10" s="25"/>
    </row>
    <row r="11" spans="1:10" ht="18.75">
      <c r="A11" s="21" t="s">
        <v>9</v>
      </c>
      <c r="B11" s="9"/>
      <c r="C11" s="9">
        <v>1</v>
      </c>
      <c r="D11" s="9"/>
      <c r="E11" s="9">
        <v>2</v>
      </c>
      <c r="F11" s="10">
        <f t="shared" si="2"/>
        <v>3</v>
      </c>
      <c r="G11" s="10">
        <f t="shared" ca="1" si="1"/>
        <v>0</v>
      </c>
      <c r="H11" s="24"/>
      <c r="J11" s="23"/>
    </row>
    <row r="12" spans="1:10" ht="18.75">
      <c r="A12" s="22" t="s">
        <v>10</v>
      </c>
      <c r="B12" s="12"/>
      <c r="C12" s="12"/>
      <c r="D12" s="12"/>
      <c r="E12" s="12">
        <v>1</v>
      </c>
      <c r="F12" s="13">
        <f t="shared" si="2"/>
        <v>1</v>
      </c>
      <c r="G12" s="13">
        <f t="shared" ca="1" si="1"/>
        <v>0</v>
      </c>
      <c r="H12" s="24"/>
    </row>
    <row r="13" spans="1:10" ht="18.75">
      <c r="A13" s="21" t="s">
        <v>11</v>
      </c>
      <c r="B13" s="9"/>
      <c r="C13" s="9"/>
      <c r="D13" s="9"/>
      <c r="E13" s="9"/>
      <c r="F13" s="10">
        <f t="shared" si="2"/>
        <v>0</v>
      </c>
      <c r="G13" s="10">
        <f t="shared" ca="1" si="1"/>
        <v>0</v>
      </c>
      <c r="J13" s="23"/>
    </row>
    <row r="14" spans="1:10" ht="18.75">
      <c r="A14" s="22" t="s">
        <v>12</v>
      </c>
      <c r="B14" s="12"/>
      <c r="C14" s="12"/>
      <c r="D14" s="12"/>
      <c r="E14" s="12"/>
      <c r="F14" s="13">
        <f t="shared" si="2"/>
        <v>0</v>
      </c>
      <c r="G14" s="13">
        <f t="shared" ca="1" si="1"/>
        <v>0</v>
      </c>
    </row>
    <row r="15" spans="1:10" ht="18.75">
      <c r="A15" s="26" t="s">
        <v>13</v>
      </c>
      <c r="B15" s="15"/>
      <c r="C15" s="15"/>
      <c r="D15" s="15"/>
      <c r="E15" s="15">
        <v>1</v>
      </c>
      <c r="F15" s="16">
        <f t="shared" si="2"/>
        <v>1</v>
      </c>
      <c r="G15" s="16">
        <v>0</v>
      </c>
    </row>
    <row r="16" spans="1:10">
      <c r="A16" s="23"/>
      <c r="B16" s="23"/>
      <c r="C16" s="23"/>
      <c r="D16" s="23"/>
      <c r="E16" s="23"/>
      <c r="F16" s="24"/>
      <c r="G16" s="24"/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 ht="26.25">
      <c r="A19" s="33" t="s">
        <v>23</v>
      </c>
      <c r="B19" s="25"/>
      <c r="C19" s="23"/>
      <c r="D19" s="23"/>
      <c r="E19" s="23"/>
      <c r="F19" s="24"/>
      <c r="G19" s="24"/>
    </row>
    <row r="20" spans="1:10" ht="18.75">
      <c r="A20" s="31" t="s">
        <v>24</v>
      </c>
      <c r="B20" s="31"/>
      <c r="C20" s="23"/>
      <c r="D20" s="23"/>
      <c r="E20" s="23"/>
      <c r="F20" s="24"/>
      <c r="G20" s="24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I19" sqref="I19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20.425781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4" t="s">
        <v>29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25</v>
      </c>
      <c r="G2" s="20" t="s">
        <v>18</v>
      </c>
    </row>
    <row r="3" spans="1:10" ht="18.75">
      <c r="A3" s="21" t="s">
        <v>1</v>
      </c>
      <c r="B3" s="9"/>
      <c r="C3" s="9">
        <v>1</v>
      </c>
      <c r="D3" s="9"/>
      <c r="E3" s="9"/>
      <c r="F3" s="10">
        <f>SUM(B3:E3)</f>
        <v>1</v>
      </c>
      <c r="G3" s="10" t="e">
        <f t="shared" ref="G3:G10" ca="1" si="0">B3/F3*100</f>
        <v>#DIV/0!</v>
      </c>
    </row>
    <row r="4" spans="1:10" ht="18.75">
      <c r="A4" s="22" t="s">
        <v>2</v>
      </c>
      <c r="B4" s="12">
        <v>5</v>
      </c>
      <c r="C4" s="12">
        <v>9</v>
      </c>
      <c r="D4" s="12">
        <v>10</v>
      </c>
      <c r="E4" s="12">
        <v>8</v>
      </c>
      <c r="F4" s="13">
        <f t="shared" ref="F4:F8" si="1">SUM(B4:E4)</f>
        <v>32</v>
      </c>
      <c r="G4" s="13">
        <f t="shared" ca="1" si="0"/>
        <v>41.379310344827587</v>
      </c>
    </row>
    <row r="5" spans="1:10" ht="18.75">
      <c r="A5" s="21" t="s">
        <v>36</v>
      </c>
      <c r="B5" s="9"/>
      <c r="C5" s="9"/>
      <c r="D5" s="9"/>
      <c r="E5" s="9"/>
      <c r="F5" s="10">
        <f t="shared" si="1"/>
        <v>0</v>
      </c>
      <c r="G5" s="10"/>
    </row>
    <row r="6" spans="1:10" ht="18.75">
      <c r="A6" s="22" t="s">
        <v>4</v>
      </c>
      <c r="B6" s="12">
        <v>11</v>
      </c>
      <c r="C6" s="12">
        <v>7</v>
      </c>
      <c r="D6" s="12">
        <v>5</v>
      </c>
      <c r="E6" s="12">
        <v>4</v>
      </c>
      <c r="F6" s="13">
        <f t="shared" si="1"/>
        <v>27</v>
      </c>
      <c r="G6" s="13">
        <f t="shared" ca="1" si="0"/>
        <v>22.727272727272727</v>
      </c>
    </row>
    <row r="7" spans="1:10" ht="18.75">
      <c r="A7" s="21" t="s">
        <v>5</v>
      </c>
      <c r="B7" s="9">
        <v>1</v>
      </c>
      <c r="C7" s="9">
        <v>4</v>
      </c>
      <c r="D7" s="9">
        <v>2</v>
      </c>
      <c r="E7" s="9">
        <v>2</v>
      </c>
      <c r="F7" s="10">
        <f t="shared" si="1"/>
        <v>9</v>
      </c>
      <c r="G7" s="10">
        <f t="shared" ca="1" si="0"/>
        <v>8.3333333333333321</v>
      </c>
      <c r="J7" s="23"/>
    </row>
    <row r="8" spans="1:10" ht="18.75">
      <c r="A8" s="22" t="s">
        <v>6</v>
      </c>
      <c r="B8" s="12">
        <v>4</v>
      </c>
      <c r="C8" s="12">
        <v>2</v>
      </c>
      <c r="D8" s="12">
        <v>5</v>
      </c>
      <c r="E8" s="12">
        <v>2</v>
      </c>
      <c r="F8" s="13">
        <f t="shared" si="1"/>
        <v>13</v>
      </c>
      <c r="G8" s="13">
        <f t="shared" ca="1" si="0"/>
        <v>36.84210526315789</v>
      </c>
    </row>
    <row r="9" spans="1:10" ht="18.75">
      <c r="A9" s="21" t="s">
        <v>7</v>
      </c>
      <c r="B9" s="9"/>
      <c r="C9" s="9"/>
      <c r="D9" s="9"/>
      <c r="E9" s="9">
        <v>2</v>
      </c>
      <c r="F9" s="10">
        <f t="shared" ref="F9:F15" si="2">SUM(B9:E9)</f>
        <v>2</v>
      </c>
      <c r="G9" s="10">
        <f t="shared" ca="1" si="0"/>
        <v>25</v>
      </c>
      <c r="H9" s="24"/>
    </row>
    <row r="10" spans="1:10" ht="18.75">
      <c r="A10" s="22" t="s">
        <v>8</v>
      </c>
      <c r="B10" s="12"/>
      <c r="C10" s="12"/>
      <c r="D10" s="12"/>
      <c r="E10" s="12">
        <v>2</v>
      </c>
      <c r="F10" s="13">
        <f t="shared" si="2"/>
        <v>2</v>
      </c>
      <c r="G10" s="13">
        <f t="shared" ca="1" si="0"/>
        <v>40</v>
      </c>
      <c r="J10" s="25"/>
    </row>
    <row r="11" spans="1:10" ht="18.75">
      <c r="A11" s="21" t="s">
        <v>9</v>
      </c>
      <c r="B11" s="9">
        <v>2</v>
      </c>
      <c r="C11" s="9"/>
      <c r="D11" s="9">
        <v>1</v>
      </c>
      <c r="E11" s="9">
        <v>2</v>
      </c>
      <c r="F11" s="10">
        <f t="shared" si="2"/>
        <v>5</v>
      </c>
      <c r="G11" s="10">
        <f>B11/F11*100</f>
        <v>40</v>
      </c>
      <c r="J11" s="23"/>
    </row>
    <row r="12" spans="1:10" ht="18.75">
      <c r="A12" s="22" t="s">
        <v>10</v>
      </c>
      <c r="B12" s="12"/>
      <c r="C12" s="12"/>
      <c r="D12" s="12">
        <v>1</v>
      </c>
      <c r="E12" s="12"/>
      <c r="F12" s="13">
        <f t="shared" si="2"/>
        <v>1</v>
      </c>
      <c r="G12" s="13">
        <v>0</v>
      </c>
      <c r="H12" s="24"/>
    </row>
    <row r="13" spans="1:10" ht="18.75">
      <c r="A13" s="21" t="s">
        <v>11</v>
      </c>
      <c r="B13" s="9"/>
      <c r="C13" s="9"/>
      <c r="D13" s="9"/>
      <c r="E13" s="9"/>
      <c r="F13" s="10">
        <f t="shared" si="2"/>
        <v>0</v>
      </c>
      <c r="G13" s="10"/>
      <c r="J13" s="23"/>
    </row>
    <row r="14" spans="1:10" ht="18.75">
      <c r="A14" s="22" t="s">
        <v>12</v>
      </c>
      <c r="B14" s="12"/>
      <c r="C14" s="12"/>
      <c r="D14" s="12"/>
      <c r="E14" s="12"/>
      <c r="F14" s="13">
        <f t="shared" si="2"/>
        <v>0</v>
      </c>
      <c r="G14" s="13">
        <v>0</v>
      </c>
    </row>
    <row r="15" spans="1:10" ht="18.75">
      <c r="A15" s="26" t="s">
        <v>35</v>
      </c>
      <c r="B15" s="15">
        <v>2</v>
      </c>
      <c r="C15" s="15"/>
      <c r="D15" s="15">
        <v>1</v>
      </c>
      <c r="E15" s="15"/>
      <c r="F15" s="16">
        <f t="shared" si="2"/>
        <v>3</v>
      </c>
      <c r="G15" s="16">
        <f ca="1">B15/F15*100</f>
        <v>25</v>
      </c>
    </row>
    <row r="16" spans="1:10">
      <c r="A16" s="23"/>
      <c r="B16" s="23"/>
      <c r="C16" s="23"/>
      <c r="D16" s="23"/>
      <c r="E16" s="23"/>
      <c r="F16" s="24"/>
      <c r="G16" s="24"/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 ht="26.25">
      <c r="A19" s="33" t="s">
        <v>23</v>
      </c>
      <c r="B19" s="25"/>
      <c r="C19" s="23"/>
      <c r="D19" s="23"/>
      <c r="E19" s="23"/>
      <c r="F19" s="24"/>
      <c r="G19" s="24"/>
    </row>
    <row r="20" spans="1:10" ht="18.75">
      <c r="A20" s="31" t="s">
        <v>24</v>
      </c>
      <c r="B20" s="31"/>
      <c r="C20" s="23"/>
      <c r="D20" s="23"/>
      <c r="E20" s="23"/>
      <c r="F20" s="24"/>
      <c r="G20" s="24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E15" sqref="E15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23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18.75">
      <c r="A1" s="40" t="s">
        <v>26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25</v>
      </c>
      <c r="G2" s="20" t="s">
        <v>18</v>
      </c>
    </row>
    <row r="3" spans="1:10" ht="18.75">
      <c r="A3" s="21" t="s">
        <v>1</v>
      </c>
      <c r="B3" s="9">
        <v>0</v>
      </c>
      <c r="C3" s="9">
        <v>1</v>
      </c>
      <c r="D3" s="9">
        <v>0</v>
      </c>
      <c r="E3" s="9">
        <v>0</v>
      </c>
      <c r="F3" s="10">
        <f>SUM(B3:E3)</f>
        <v>1</v>
      </c>
      <c r="G3" s="10">
        <f t="shared" ref="G3:G14" si="0">B3/F3*100</f>
        <v>0</v>
      </c>
    </row>
    <row r="4" spans="1:10" ht="18.75">
      <c r="A4" s="22" t="s">
        <v>2</v>
      </c>
      <c r="B4" s="12">
        <v>8</v>
      </c>
      <c r="C4" s="12">
        <v>9</v>
      </c>
      <c r="D4" s="12">
        <v>6</v>
      </c>
      <c r="E4" s="12">
        <v>8</v>
      </c>
      <c r="F4" s="13">
        <f t="shared" ref="F4:F8" si="1">SUM(B4:E4)</f>
        <v>31</v>
      </c>
      <c r="G4" s="13">
        <f t="shared" si="0"/>
        <v>25.806451612903224</v>
      </c>
    </row>
    <row r="5" spans="1:10" ht="18.75">
      <c r="A5" s="21" t="s">
        <v>3</v>
      </c>
      <c r="B5" s="9">
        <v>0</v>
      </c>
      <c r="C5" s="9">
        <v>0</v>
      </c>
      <c r="D5" s="9">
        <v>0</v>
      </c>
      <c r="E5" s="9">
        <v>0</v>
      </c>
      <c r="F5" s="10">
        <f t="shared" si="1"/>
        <v>0</v>
      </c>
      <c r="G5" s="10" t="e">
        <f t="shared" si="0"/>
        <v>#DIV/0!</v>
      </c>
    </row>
    <row r="6" spans="1:10" ht="18.75">
      <c r="A6" s="22" t="s">
        <v>4</v>
      </c>
      <c r="B6" s="12">
        <v>4</v>
      </c>
      <c r="C6" s="12">
        <v>2</v>
      </c>
      <c r="D6" s="12">
        <v>7</v>
      </c>
      <c r="E6" s="12">
        <v>4</v>
      </c>
      <c r="F6" s="13">
        <f t="shared" si="1"/>
        <v>17</v>
      </c>
      <c r="G6" s="13">
        <f t="shared" si="0"/>
        <v>23.52941176470588</v>
      </c>
    </row>
    <row r="7" spans="1:10" ht="18.75">
      <c r="A7" s="21" t="s">
        <v>5</v>
      </c>
      <c r="B7" s="9">
        <v>3</v>
      </c>
      <c r="C7" s="9">
        <v>5</v>
      </c>
      <c r="D7" s="9">
        <v>4</v>
      </c>
      <c r="E7" s="9">
        <v>4</v>
      </c>
      <c r="F7" s="10">
        <f t="shared" si="1"/>
        <v>16</v>
      </c>
      <c r="G7" s="10">
        <f t="shared" si="0"/>
        <v>18.75</v>
      </c>
      <c r="J7" s="23"/>
    </row>
    <row r="8" spans="1:10" ht="18.75">
      <c r="A8" s="22" t="s">
        <v>6</v>
      </c>
      <c r="B8" s="12">
        <v>2</v>
      </c>
      <c r="C8" s="12">
        <v>1</v>
      </c>
      <c r="D8" s="12">
        <v>5</v>
      </c>
      <c r="E8" s="12">
        <v>4</v>
      </c>
      <c r="F8" s="13">
        <f t="shared" si="1"/>
        <v>12</v>
      </c>
      <c r="G8" s="13">
        <f t="shared" si="0"/>
        <v>16.666666666666664</v>
      </c>
    </row>
    <row r="9" spans="1:10" ht="18.75">
      <c r="A9" s="21" t="s">
        <v>7</v>
      </c>
      <c r="B9" s="9">
        <v>0</v>
      </c>
      <c r="C9" s="9">
        <v>1</v>
      </c>
      <c r="D9" s="9">
        <v>1</v>
      </c>
      <c r="E9" s="9">
        <v>1</v>
      </c>
      <c r="F9" s="10">
        <f t="shared" ref="F9:F15" si="2">SUM(B9:E9)</f>
        <v>3</v>
      </c>
      <c r="G9" s="10">
        <f t="shared" si="0"/>
        <v>0</v>
      </c>
      <c r="H9" s="24"/>
    </row>
    <row r="10" spans="1:10" ht="18.75">
      <c r="A10" s="22" t="s">
        <v>8</v>
      </c>
      <c r="B10" s="12">
        <v>3</v>
      </c>
      <c r="C10" s="12">
        <v>1</v>
      </c>
      <c r="D10" s="12">
        <v>0</v>
      </c>
      <c r="E10" s="12">
        <v>0</v>
      </c>
      <c r="F10" s="13">
        <f t="shared" si="2"/>
        <v>4</v>
      </c>
      <c r="G10" s="13">
        <f t="shared" si="0"/>
        <v>75</v>
      </c>
      <c r="J10" s="25"/>
    </row>
    <row r="11" spans="1:10" ht="18.75">
      <c r="A11" s="21" t="s">
        <v>9</v>
      </c>
      <c r="B11" s="9">
        <v>0</v>
      </c>
      <c r="C11" s="9">
        <v>0</v>
      </c>
      <c r="D11" s="9">
        <v>0</v>
      </c>
      <c r="E11" s="9">
        <v>1</v>
      </c>
      <c r="F11" s="10">
        <f t="shared" si="2"/>
        <v>1</v>
      </c>
      <c r="G11" s="10">
        <f t="shared" si="0"/>
        <v>0</v>
      </c>
      <c r="J11" s="23"/>
    </row>
    <row r="12" spans="1:10" ht="18.75">
      <c r="A12" s="22" t="s">
        <v>10</v>
      </c>
      <c r="B12" s="12">
        <v>0</v>
      </c>
      <c r="C12" s="12">
        <v>2</v>
      </c>
      <c r="D12" s="12">
        <v>1</v>
      </c>
      <c r="E12" s="12">
        <v>0</v>
      </c>
      <c r="F12" s="13">
        <f t="shared" si="2"/>
        <v>3</v>
      </c>
      <c r="G12" s="13">
        <f t="shared" si="0"/>
        <v>0</v>
      </c>
      <c r="H12" s="24"/>
    </row>
    <row r="13" spans="1:10" ht="18.75">
      <c r="A13" s="21" t="s">
        <v>11</v>
      </c>
      <c r="B13" s="9">
        <v>0</v>
      </c>
      <c r="C13" s="9">
        <v>0</v>
      </c>
      <c r="D13" s="9">
        <v>0</v>
      </c>
      <c r="E13" s="9">
        <v>1</v>
      </c>
      <c r="F13" s="10">
        <f t="shared" si="2"/>
        <v>1</v>
      </c>
      <c r="G13" s="10">
        <f t="shared" si="0"/>
        <v>0</v>
      </c>
      <c r="J13" s="23"/>
    </row>
    <row r="14" spans="1:10" ht="18.75">
      <c r="A14" s="22" t="s">
        <v>12</v>
      </c>
      <c r="B14" s="12">
        <v>0</v>
      </c>
      <c r="C14" s="12">
        <v>0</v>
      </c>
      <c r="D14" s="12">
        <v>0</v>
      </c>
      <c r="E14" s="12">
        <v>0</v>
      </c>
      <c r="F14" s="13">
        <f t="shared" si="2"/>
        <v>0</v>
      </c>
      <c r="G14" s="13" t="e">
        <f t="shared" si="0"/>
        <v>#DIV/0!</v>
      </c>
    </row>
    <row r="15" spans="1:10" ht="18.75">
      <c r="A15" s="26" t="s">
        <v>13</v>
      </c>
      <c r="B15" s="15">
        <v>0</v>
      </c>
      <c r="C15" s="15">
        <v>0</v>
      </c>
      <c r="D15" s="15">
        <v>0</v>
      </c>
      <c r="E15" s="15">
        <v>0</v>
      </c>
      <c r="F15" s="16">
        <f t="shared" si="2"/>
        <v>0</v>
      </c>
      <c r="G15" s="16" t="e">
        <f>B15/F15*100</f>
        <v>#DIV/0!</v>
      </c>
    </row>
    <row r="16" spans="1:10">
      <c r="A16" s="23"/>
      <c r="B16" s="23"/>
      <c r="C16" s="23"/>
      <c r="D16" s="23"/>
      <c r="E16" s="23"/>
      <c r="F16" s="24"/>
      <c r="G16" s="24"/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 ht="26.25">
      <c r="A19" s="33" t="s">
        <v>23</v>
      </c>
      <c r="B19" s="25"/>
      <c r="C19" s="23"/>
      <c r="D19" s="23"/>
      <c r="E19" s="23"/>
      <c r="F19" s="24"/>
      <c r="G19" s="24"/>
    </row>
    <row r="20" spans="1:10" ht="18.75">
      <c r="A20" s="31" t="s">
        <v>24</v>
      </c>
      <c r="B20" s="31"/>
      <c r="C20" s="23"/>
      <c r="D20" s="23"/>
      <c r="E20" s="23"/>
      <c r="F20" s="24"/>
      <c r="G20" s="24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C15" sqref="C15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20.1406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4" t="s">
        <v>21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25</v>
      </c>
      <c r="G2" s="20" t="s">
        <v>18</v>
      </c>
    </row>
    <row r="3" spans="1:10" ht="18.75">
      <c r="A3" s="21" t="s">
        <v>1</v>
      </c>
      <c r="B3" s="9">
        <v>0</v>
      </c>
      <c r="C3" s="9">
        <v>0</v>
      </c>
      <c r="D3" s="9">
        <v>1</v>
      </c>
      <c r="E3" s="9">
        <v>1</v>
      </c>
      <c r="F3" s="10">
        <f>SUM(B3:E3)</f>
        <v>2</v>
      </c>
      <c r="G3" s="10">
        <f t="shared" ref="G3:G14" si="0">B3/F3*100</f>
        <v>0</v>
      </c>
    </row>
    <row r="4" spans="1:10" ht="18.75">
      <c r="A4" s="22" t="s">
        <v>2</v>
      </c>
      <c r="B4" s="12">
        <v>5</v>
      </c>
      <c r="C4" s="12">
        <v>8</v>
      </c>
      <c r="D4" s="12">
        <v>5</v>
      </c>
      <c r="E4" s="12">
        <v>7</v>
      </c>
      <c r="F4" s="13">
        <f t="shared" ref="F4:F8" si="1">SUM(B4:E4)</f>
        <v>25</v>
      </c>
      <c r="G4" s="13">
        <f t="shared" si="0"/>
        <v>20</v>
      </c>
    </row>
    <row r="5" spans="1:10" ht="18.75">
      <c r="A5" s="21" t="s">
        <v>3</v>
      </c>
      <c r="B5" s="9">
        <v>0</v>
      </c>
      <c r="C5" s="9">
        <v>2</v>
      </c>
      <c r="D5" s="9">
        <v>0</v>
      </c>
      <c r="E5" s="9">
        <v>0</v>
      </c>
      <c r="F5" s="10">
        <f t="shared" si="1"/>
        <v>2</v>
      </c>
      <c r="G5" s="10">
        <f t="shared" si="0"/>
        <v>0</v>
      </c>
    </row>
    <row r="6" spans="1:10" ht="18.75">
      <c r="A6" s="22" t="s">
        <v>4</v>
      </c>
      <c r="B6" s="12">
        <v>6</v>
      </c>
      <c r="C6" s="12">
        <v>7</v>
      </c>
      <c r="D6" s="12">
        <v>4</v>
      </c>
      <c r="E6" s="12">
        <v>8</v>
      </c>
      <c r="F6" s="13">
        <f t="shared" si="1"/>
        <v>25</v>
      </c>
      <c r="G6" s="13">
        <f t="shared" si="0"/>
        <v>24</v>
      </c>
    </row>
    <row r="7" spans="1:10" ht="18.75">
      <c r="A7" s="21" t="s">
        <v>5</v>
      </c>
      <c r="B7" s="9">
        <v>2</v>
      </c>
      <c r="C7" s="9">
        <v>3</v>
      </c>
      <c r="D7" s="9">
        <v>6</v>
      </c>
      <c r="E7" s="9">
        <v>2</v>
      </c>
      <c r="F7" s="10">
        <f t="shared" si="1"/>
        <v>13</v>
      </c>
      <c r="G7" s="10">
        <f t="shared" si="0"/>
        <v>15.384615384615385</v>
      </c>
      <c r="J7" s="23"/>
    </row>
    <row r="8" spans="1:10" ht="18.75">
      <c r="A8" s="22" t="s">
        <v>6</v>
      </c>
      <c r="B8" s="12">
        <v>3</v>
      </c>
      <c r="C8" s="12">
        <v>2</v>
      </c>
      <c r="D8" s="12">
        <v>4</v>
      </c>
      <c r="E8" s="12">
        <v>1</v>
      </c>
      <c r="F8" s="13">
        <f t="shared" si="1"/>
        <v>10</v>
      </c>
      <c r="G8" s="13">
        <f t="shared" si="0"/>
        <v>30</v>
      </c>
    </row>
    <row r="9" spans="1:10" ht="18.75">
      <c r="A9" s="21" t="s">
        <v>7</v>
      </c>
      <c r="B9" s="9">
        <v>0</v>
      </c>
      <c r="C9" s="9">
        <v>1</v>
      </c>
      <c r="D9" s="9">
        <v>1</v>
      </c>
      <c r="E9" s="9">
        <v>2</v>
      </c>
      <c r="F9" s="10">
        <f t="shared" ref="F9:F15" si="2">SUM(B9:E9)</f>
        <v>4</v>
      </c>
      <c r="G9" s="10">
        <f t="shared" si="0"/>
        <v>0</v>
      </c>
      <c r="H9" s="24"/>
    </row>
    <row r="10" spans="1:10" ht="18.75">
      <c r="A10" s="22" t="s">
        <v>8</v>
      </c>
      <c r="B10" s="12">
        <v>3</v>
      </c>
      <c r="C10" s="12">
        <v>1</v>
      </c>
      <c r="D10" s="12">
        <v>0</v>
      </c>
      <c r="E10" s="12">
        <v>0</v>
      </c>
      <c r="F10" s="13">
        <f t="shared" si="2"/>
        <v>4</v>
      </c>
      <c r="G10" s="13">
        <f t="shared" si="0"/>
        <v>75</v>
      </c>
      <c r="J10" s="25"/>
    </row>
    <row r="11" spans="1:10" ht="18.75">
      <c r="A11" s="21" t="s">
        <v>9</v>
      </c>
      <c r="B11" s="9">
        <v>0</v>
      </c>
      <c r="C11" s="9">
        <v>0</v>
      </c>
      <c r="D11" s="9">
        <v>0</v>
      </c>
      <c r="E11" s="9">
        <v>1</v>
      </c>
      <c r="F11" s="10">
        <f t="shared" si="2"/>
        <v>1</v>
      </c>
      <c r="G11" s="10">
        <f t="shared" si="0"/>
        <v>0</v>
      </c>
      <c r="J11" s="23"/>
    </row>
    <row r="12" spans="1:10" ht="18.75">
      <c r="A12" s="22" t="s">
        <v>10</v>
      </c>
      <c r="B12" s="12">
        <v>1</v>
      </c>
      <c r="C12" s="12">
        <v>0</v>
      </c>
      <c r="D12" s="12">
        <v>0</v>
      </c>
      <c r="E12" s="12">
        <v>0</v>
      </c>
      <c r="F12" s="13">
        <f t="shared" si="2"/>
        <v>1</v>
      </c>
      <c r="G12" s="13">
        <f t="shared" si="0"/>
        <v>100</v>
      </c>
      <c r="H12" s="24"/>
    </row>
    <row r="13" spans="1:10" ht="18.75">
      <c r="A13" s="21" t="s">
        <v>11</v>
      </c>
      <c r="B13" s="9">
        <v>0</v>
      </c>
      <c r="C13" s="9">
        <v>0</v>
      </c>
      <c r="D13" s="9">
        <v>1</v>
      </c>
      <c r="E13" s="9">
        <v>0</v>
      </c>
      <c r="F13" s="10">
        <f t="shared" si="2"/>
        <v>1</v>
      </c>
      <c r="G13" s="10">
        <f t="shared" si="0"/>
        <v>0</v>
      </c>
      <c r="J13" s="23"/>
    </row>
    <row r="14" spans="1:10" ht="18.75">
      <c r="A14" s="22" t="s">
        <v>12</v>
      </c>
      <c r="B14" s="12">
        <v>0</v>
      </c>
      <c r="C14" s="12">
        <v>0</v>
      </c>
      <c r="D14" s="12">
        <v>0</v>
      </c>
      <c r="E14" s="12">
        <v>0</v>
      </c>
      <c r="F14" s="13">
        <f t="shared" si="2"/>
        <v>0</v>
      </c>
      <c r="G14" s="13" t="e">
        <f t="shared" si="0"/>
        <v>#DIV/0!</v>
      </c>
    </row>
    <row r="15" spans="1:10" ht="18.75">
      <c r="A15" s="26" t="s">
        <v>13</v>
      </c>
      <c r="B15" s="15">
        <v>0</v>
      </c>
      <c r="C15" s="15">
        <v>0</v>
      </c>
      <c r="D15" s="15">
        <v>0</v>
      </c>
      <c r="E15" s="15">
        <v>0</v>
      </c>
      <c r="F15" s="16">
        <f t="shared" si="2"/>
        <v>0</v>
      </c>
      <c r="G15" s="16" t="e">
        <f>B15/F15*100</f>
        <v>#DIV/0!</v>
      </c>
    </row>
    <row r="16" spans="1:10">
      <c r="A16" s="23"/>
      <c r="B16" s="23"/>
      <c r="C16" s="23"/>
      <c r="D16" s="23"/>
      <c r="E16" s="23"/>
      <c r="F16" s="24"/>
      <c r="G16" s="24"/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>
      <c r="A19" s="23"/>
      <c r="B19" s="23"/>
      <c r="C19" s="23"/>
      <c r="D19" s="23"/>
      <c r="E19" s="23"/>
      <c r="F19" s="24"/>
      <c r="G19" s="24"/>
    </row>
    <row r="20" spans="1:10" ht="26.25">
      <c r="A20" s="33" t="s">
        <v>23</v>
      </c>
      <c r="B20" s="25"/>
      <c r="C20" s="23"/>
      <c r="D20" s="23"/>
      <c r="E20" s="23"/>
      <c r="F20" s="24"/>
      <c r="G20" s="24"/>
    </row>
    <row r="21" spans="1:10" ht="18.75">
      <c r="A21" s="31" t="s">
        <v>24</v>
      </c>
      <c r="B21" s="31"/>
      <c r="C21" s="23"/>
      <c r="D21" s="23"/>
      <c r="E21" s="23"/>
      <c r="F21" s="24"/>
      <c r="G21" s="24"/>
    </row>
    <row r="22" spans="1:10"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E15" sqref="E15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19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4" t="s">
        <v>22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25</v>
      </c>
      <c r="G2" s="20" t="s">
        <v>18</v>
      </c>
    </row>
    <row r="3" spans="1:10" ht="18.75">
      <c r="A3" s="21" t="s">
        <v>1</v>
      </c>
      <c r="B3" s="9">
        <v>0</v>
      </c>
      <c r="C3" s="9">
        <v>1</v>
      </c>
      <c r="D3" s="9">
        <v>0</v>
      </c>
      <c r="E3" s="9">
        <v>0</v>
      </c>
      <c r="F3" s="10">
        <f>SUM(B3:E3)</f>
        <v>1</v>
      </c>
      <c r="G3" s="10">
        <f t="shared" ref="G3:G14" si="0">B3/F3*100</f>
        <v>0</v>
      </c>
    </row>
    <row r="4" spans="1:10" ht="18.75">
      <c r="A4" s="22" t="s">
        <v>2</v>
      </c>
      <c r="B4" s="12">
        <v>14</v>
      </c>
      <c r="C4" s="12">
        <v>4</v>
      </c>
      <c r="D4" s="12">
        <v>8</v>
      </c>
      <c r="E4" s="12">
        <v>8</v>
      </c>
      <c r="F4" s="13">
        <f t="shared" ref="F4:F8" si="1">SUM(B4:E4)</f>
        <v>34</v>
      </c>
      <c r="G4" s="13">
        <f t="shared" si="0"/>
        <v>41.17647058823529</v>
      </c>
    </row>
    <row r="5" spans="1:10" ht="18.75">
      <c r="A5" s="21" t="s">
        <v>3</v>
      </c>
      <c r="B5" s="9">
        <v>0</v>
      </c>
      <c r="C5" s="9">
        <v>1</v>
      </c>
      <c r="D5" s="9">
        <v>0</v>
      </c>
      <c r="E5" s="9">
        <v>0</v>
      </c>
      <c r="F5" s="10">
        <f t="shared" si="1"/>
        <v>1</v>
      </c>
      <c r="G5" s="10">
        <f t="shared" si="0"/>
        <v>0</v>
      </c>
    </row>
    <row r="6" spans="1:10" ht="18.75">
      <c r="A6" s="22" t="s">
        <v>4</v>
      </c>
      <c r="B6" s="12">
        <v>3</v>
      </c>
      <c r="C6" s="12">
        <v>5</v>
      </c>
      <c r="D6" s="12">
        <v>4</v>
      </c>
      <c r="E6" s="12">
        <v>5</v>
      </c>
      <c r="F6" s="13">
        <f t="shared" si="1"/>
        <v>17</v>
      </c>
      <c r="G6" s="13">
        <f t="shared" si="0"/>
        <v>17.647058823529413</v>
      </c>
    </row>
    <row r="7" spans="1:10" ht="18.75">
      <c r="A7" s="21" t="s">
        <v>5</v>
      </c>
      <c r="B7" s="9">
        <v>0</v>
      </c>
      <c r="C7" s="9">
        <v>4</v>
      </c>
      <c r="D7" s="9">
        <v>5</v>
      </c>
      <c r="E7" s="9">
        <v>0</v>
      </c>
      <c r="F7" s="10">
        <f t="shared" si="1"/>
        <v>9</v>
      </c>
      <c r="G7" s="10">
        <f t="shared" si="0"/>
        <v>0</v>
      </c>
      <c r="J7" s="23"/>
    </row>
    <row r="8" spans="1:10" ht="18.75">
      <c r="A8" s="22" t="s">
        <v>6</v>
      </c>
      <c r="B8" s="12">
        <v>2</v>
      </c>
      <c r="C8" s="12">
        <v>1</v>
      </c>
      <c r="D8" s="12">
        <v>4</v>
      </c>
      <c r="E8" s="12">
        <v>5</v>
      </c>
      <c r="F8" s="13">
        <f t="shared" si="1"/>
        <v>12</v>
      </c>
      <c r="G8" s="13">
        <f t="shared" si="0"/>
        <v>16.666666666666664</v>
      </c>
    </row>
    <row r="9" spans="1:10" ht="18.75">
      <c r="A9" s="21" t="s">
        <v>7</v>
      </c>
      <c r="B9" s="9">
        <v>0</v>
      </c>
      <c r="C9" s="9">
        <v>0</v>
      </c>
      <c r="D9" s="9">
        <v>1</v>
      </c>
      <c r="E9" s="9">
        <v>0</v>
      </c>
      <c r="F9" s="10">
        <f t="shared" ref="F9:F15" si="2">SUM(B9:E9)</f>
        <v>1</v>
      </c>
      <c r="G9" s="10">
        <f t="shared" si="0"/>
        <v>0</v>
      </c>
      <c r="H9" s="24"/>
    </row>
    <row r="10" spans="1:10" ht="18.75">
      <c r="A10" s="22" t="s">
        <v>8</v>
      </c>
      <c r="B10" s="12">
        <v>2</v>
      </c>
      <c r="C10" s="12">
        <v>1</v>
      </c>
      <c r="D10" s="12">
        <v>0</v>
      </c>
      <c r="E10" s="12">
        <v>0</v>
      </c>
      <c r="F10" s="13">
        <f t="shared" si="2"/>
        <v>3</v>
      </c>
      <c r="G10" s="13">
        <f t="shared" si="0"/>
        <v>66.666666666666657</v>
      </c>
      <c r="J10" s="25"/>
    </row>
    <row r="11" spans="1:10" ht="18.75">
      <c r="A11" s="21" t="s">
        <v>9</v>
      </c>
      <c r="B11" s="9">
        <v>0</v>
      </c>
      <c r="C11" s="9">
        <v>0</v>
      </c>
      <c r="D11" s="9">
        <v>0</v>
      </c>
      <c r="E11" s="9">
        <v>0</v>
      </c>
      <c r="F11" s="10">
        <f t="shared" si="2"/>
        <v>0</v>
      </c>
      <c r="G11" s="10" t="e">
        <f t="shared" si="0"/>
        <v>#DIV/0!</v>
      </c>
      <c r="J11" s="23"/>
    </row>
    <row r="12" spans="1:10" ht="18.75">
      <c r="A12" s="22" t="s">
        <v>10</v>
      </c>
      <c r="B12" s="12">
        <v>0</v>
      </c>
      <c r="C12" s="12">
        <v>1</v>
      </c>
      <c r="D12" s="12">
        <v>0</v>
      </c>
      <c r="E12" s="12">
        <v>0</v>
      </c>
      <c r="F12" s="13">
        <f t="shared" si="2"/>
        <v>1</v>
      </c>
      <c r="G12" s="13">
        <f t="shared" si="0"/>
        <v>0</v>
      </c>
      <c r="H12" s="24"/>
    </row>
    <row r="13" spans="1:10" ht="18.75">
      <c r="A13" s="21" t="s">
        <v>11</v>
      </c>
      <c r="B13" s="9">
        <v>0</v>
      </c>
      <c r="C13" s="9">
        <v>1</v>
      </c>
      <c r="D13" s="9">
        <v>0</v>
      </c>
      <c r="E13" s="9">
        <v>0</v>
      </c>
      <c r="F13" s="10">
        <f t="shared" si="2"/>
        <v>1</v>
      </c>
      <c r="G13" s="10">
        <f t="shared" si="0"/>
        <v>0</v>
      </c>
      <c r="J13" s="23"/>
    </row>
    <row r="14" spans="1:10" ht="18.75">
      <c r="A14" s="22" t="s">
        <v>12</v>
      </c>
      <c r="B14" s="12">
        <v>0</v>
      </c>
      <c r="C14" s="12">
        <v>0</v>
      </c>
      <c r="D14" s="12">
        <v>0</v>
      </c>
      <c r="E14" s="12">
        <v>1</v>
      </c>
      <c r="F14" s="13">
        <f t="shared" si="2"/>
        <v>1</v>
      </c>
      <c r="G14" s="13">
        <f t="shared" si="0"/>
        <v>0</v>
      </c>
    </row>
    <row r="15" spans="1:10" ht="18.75">
      <c r="A15" s="26" t="s">
        <v>13</v>
      </c>
      <c r="B15" s="15">
        <v>0</v>
      </c>
      <c r="C15" s="15">
        <v>0</v>
      </c>
      <c r="D15" s="15">
        <v>0</v>
      </c>
      <c r="E15" s="15">
        <v>1</v>
      </c>
      <c r="F15" s="16">
        <f t="shared" si="2"/>
        <v>1</v>
      </c>
      <c r="G15" s="16">
        <f>B15/F15*100</f>
        <v>0</v>
      </c>
    </row>
    <row r="16" spans="1:10">
      <c r="A16" s="23"/>
      <c r="B16" s="23"/>
      <c r="C16" s="23"/>
      <c r="D16" s="23"/>
      <c r="E16" s="23"/>
      <c r="F16" s="24"/>
      <c r="G16" s="24"/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 ht="26.25">
      <c r="A19" s="33" t="s">
        <v>23</v>
      </c>
      <c r="B19" s="25"/>
      <c r="C19" s="23"/>
      <c r="D19" s="23"/>
      <c r="E19" s="23"/>
      <c r="F19" s="24"/>
      <c r="G19" s="24"/>
    </row>
    <row r="20" spans="1:10" ht="18.75">
      <c r="A20" s="31" t="s">
        <v>24</v>
      </c>
      <c r="B20" s="31"/>
      <c r="C20" s="23"/>
      <c r="D20" s="23"/>
      <c r="E20" s="23"/>
      <c r="F20" s="24"/>
      <c r="G20" s="24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E15" sqref="E15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21.285156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4" t="s">
        <v>22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25</v>
      </c>
      <c r="G2" s="20" t="s">
        <v>18</v>
      </c>
    </row>
    <row r="3" spans="1:10" ht="18.75">
      <c r="A3" s="21" t="s">
        <v>1</v>
      </c>
      <c r="B3" s="9">
        <v>0</v>
      </c>
      <c r="C3" s="9">
        <v>1</v>
      </c>
      <c r="D3" s="9">
        <v>0</v>
      </c>
      <c r="E3" s="9">
        <v>0</v>
      </c>
      <c r="F3" s="10">
        <f>SUM(B3:E3)</f>
        <v>1</v>
      </c>
      <c r="G3" s="10">
        <f t="shared" ref="G3:G14" si="0">B3/F3*100</f>
        <v>0</v>
      </c>
    </row>
    <row r="4" spans="1:10" ht="18.75">
      <c r="A4" s="22" t="s">
        <v>2</v>
      </c>
      <c r="B4" s="12">
        <v>9</v>
      </c>
      <c r="C4" s="12">
        <v>6</v>
      </c>
      <c r="D4" s="12">
        <v>10</v>
      </c>
      <c r="E4" s="12">
        <v>4</v>
      </c>
      <c r="F4" s="13">
        <f t="shared" ref="F4:F8" si="1">SUM(B4:E4)</f>
        <v>29</v>
      </c>
      <c r="G4" s="13">
        <f t="shared" si="0"/>
        <v>31.03448275862069</v>
      </c>
    </row>
    <row r="5" spans="1:10" ht="18.75">
      <c r="A5" s="21" t="s">
        <v>3</v>
      </c>
      <c r="B5" s="9">
        <v>1</v>
      </c>
      <c r="C5" s="9">
        <v>0</v>
      </c>
      <c r="D5" s="9">
        <v>0</v>
      </c>
      <c r="E5" s="9">
        <v>1</v>
      </c>
      <c r="F5" s="10">
        <f t="shared" si="1"/>
        <v>2</v>
      </c>
      <c r="G5" s="10">
        <f t="shared" si="0"/>
        <v>50</v>
      </c>
    </row>
    <row r="6" spans="1:10" ht="18.75">
      <c r="A6" s="22" t="s">
        <v>4</v>
      </c>
      <c r="B6" s="12">
        <v>4</v>
      </c>
      <c r="C6" s="12">
        <v>4</v>
      </c>
      <c r="D6" s="12">
        <v>4</v>
      </c>
      <c r="E6" s="12">
        <v>4</v>
      </c>
      <c r="F6" s="13">
        <f t="shared" si="1"/>
        <v>16</v>
      </c>
      <c r="G6" s="13">
        <f t="shared" si="0"/>
        <v>25</v>
      </c>
    </row>
    <row r="7" spans="1:10" ht="18.75">
      <c r="A7" s="21" t="s">
        <v>5</v>
      </c>
      <c r="B7" s="9">
        <v>3</v>
      </c>
      <c r="C7" s="9">
        <v>3</v>
      </c>
      <c r="D7" s="9">
        <v>1</v>
      </c>
      <c r="E7" s="9">
        <v>6</v>
      </c>
      <c r="F7" s="10">
        <f t="shared" si="1"/>
        <v>13</v>
      </c>
      <c r="G7" s="10">
        <f t="shared" si="0"/>
        <v>23.076923076923077</v>
      </c>
      <c r="J7" s="23"/>
    </row>
    <row r="8" spans="1:10" ht="18.75">
      <c r="A8" s="22" t="s">
        <v>6</v>
      </c>
      <c r="B8" s="12">
        <v>0</v>
      </c>
      <c r="C8" s="12">
        <v>3</v>
      </c>
      <c r="D8" s="12">
        <v>1</v>
      </c>
      <c r="E8" s="12">
        <v>4</v>
      </c>
      <c r="F8" s="13">
        <f t="shared" si="1"/>
        <v>8</v>
      </c>
      <c r="G8" s="13">
        <f t="shared" si="0"/>
        <v>0</v>
      </c>
    </row>
    <row r="9" spans="1:10" ht="18.75">
      <c r="A9" s="21" t="s">
        <v>7</v>
      </c>
      <c r="B9" s="9">
        <v>1</v>
      </c>
      <c r="C9" s="9">
        <v>0</v>
      </c>
      <c r="D9" s="9">
        <v>0</v>
      </c>
      <c r="E9" s="9">
        <v>0</v>
      </c>
      <c r="F9" s="10">
        <f t="shared" ref="F9:F15" si="2">SUM(B9:E9)</f>
        <v>1</v>
      </c>
      <c r="G9" s="10">
        <f t="shared" si="0"/>
        <v>100</v>
      </c>
      <c r="H9" s="24"/>
    </row>
    <row r="10" spans="1:10" ht="18.75">
      <c r="A10" s="22" t="s">
        <v>8</v>
      </c>
      <c r="B10" s="12">
        <v>2</v>
      </c>
      <c r="C10" s="12">
        <v>2</v>
      </c>
      <c r="D10" s="12">
        <v>0</v>
      </c>
      <c r="E10" s="12">
        <v>1</v>
      </c>
      <c r="F10" s="13">
        <f t="shared" si="2"/>
        <v>5</v>
      </c>
      <c r="G10" s="13">
        <f t="shared" si="0"/>
        <v>40</v>
      </c>
      <c r="J10" s="25"/>
    </row>
    <row r="11" spans="1:10" ht="18.75">
      <c r="A11" s="21" t="s">
        <v>9</v>
      </c>
      <c r="B11" s="9">
        <v>0</v>
      </c>
      <c r="C11" s="9">
        <v>0</v>
      </c>
      <c r="D11" s="9">
        <v>0</v>
      </c>
      <c r="E11" s="9">
        <v>0</v>
      </c>
      <c r="F11" s="10">
        <f t="shared" si="2"/>
        <v>0</v>
      </c>
      <c r="G11" s="10" t="e">
        <f t="shared" si="0"/>
        <v>#DIV/0!</v>
      </c>
      <c r="J11" s="23"/>
    </row>
    <row r="12" spans="1:10" ht="18.75">
      <c r="A12" s="22" t="s">
        <v>10</v>
      </c>
      <c r="B12" s="12">
        <v>0</v>
      </c>
      <c r="C12" s="12">
        <v>0</v>
      </c>
      <c r="D12" s="12">
        <v>2</v>
      </c>
      <c r="E12" s="12">
        <v>0</v>
      </c>
      <c r="F12" s="13">
        <f t="shared" si="2"/>
        <v>2</v>
      </c>
      <c r="G12" s="13">
        <f t="shared" si="0"/>
        <v>0</v>
      </c>
      <c r="H12" s="24"/>
    </row>
    <row r="13" spans="1:10" ht="18.75">
      <c r="A13" s="21" t="s">
        <v>11</v>
      </c>
      <c r="B13" s="9">
        <v>0</v>
      </c>
      <c r="C13" s="9">
        <v>0</v>
      </c>
      <c r="D13" s="9">
        <v>0</v>
      </c>
      <c r="E13" s="9">
        <v>1</v>
      </c>
      <c r="F13" s="10">
        <f t="shared" si="2"/>
        <v>1</v>
      </c>
      <c r="G13" s="10">
        <f t="shared" si="0"/>
        <v>0</v>
      </c>
      <c r="J13" s="23"/>
    </row>
    <row r="14" spans="1:10" ht="18.75">
      <c r="A14" s="22" t="s">
        <v>12</v>
      </c>
      <c r="B14" s="12">
        <v>0</v>
      </c>
      <c r="C14" s="12">
        <v>0</v>
      </c>
      <c r="D14" s="12">
        <v>0</v>
      </c>
      <c r="E14" s="12">
        <v>3</v>
      </c>
      <c r="F14" s="13">
        <f t="shared" si="2"/>
        <v>3</v>
      </c>
      <c r="G14" s="13">
        <f t="shared" si="0"/>
        <v>0</v>
      </c>
    </row>
    <row r="15" spans="1:10" ht="18.75">
      <c r="A15" s="26" t="s">
        <v>13</v>
      </c>
      <c r="B15" s="15">
        <v>2</v>
      </c>
      <c r="C15" s="15">
        <v>4</v>
      </c>
      <c r="D15" s="15">
        <v>1</v>
      </c>
      <c r="E15" s="15">
        <v>0</v>
      </c>
      <c r="F15" s="16">
        <f t="shared" si="2"/>
        <v>7</v>
      </c>
      <c r="G15" s="16">
        <f>B15/F15*100</f>
        <v>28.571428571428569</v>
      </c>
    </row>
    <row r="16" spans="1:10">
      <c r="A16" s="23"/>
      <c r="B16" s="23"/>
      <c r="C16" s="23"/>
      <c r="D16" s="23"/>
      <c r="E16" s="23"/>
      <c r="F16" s="24"/>
      <c r="G16" s="24"/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 ht="26.25">
      <c r="A19" s="33" t="s">
        <v>23</v>
      </c>
      <c r="B19" s="25"/>
      <c r="C19" s="23"/>
      <c r="D19" s="23"/>
      <c r="E19" s="23"/>
      <c r="F19" s="24"/>
      <c r="G19" s="24"/>
    </row>
    <row r="20" spans="1:10" ht="18.75">
      <c r="A20" s="31" t="s">
        <v>24</v>
      </c>
      <c r="B20" s="31"/>
      <c r="C20" s="23"/>
      <c r="D20" s="23"/>
      <c r="E20" s="23"/>
      <c r="F20" s="24"/>
      <c r="G20" s="24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H9" sqref="H9"/>
    </sheetView>
  </sheetViews>
  <sheetFormatPr baseColWidth="10" defaultColWidth="11.42578125" defaultRowHeight="15"/>
  <cols>
    <col min="1" max="1" width="31.140625" style="1" customWidth="1"/>
    <col min="2" max="2" width="15" style="1" customWidth="1"/>
    <col min="3" max="3" width="9.140625" style="1" customWidth="1"/>
    <col min="4" max="4" width="8.42578125" style="1" customWidth="1"/>
    <col min="5" max="5" width="10.85546875" style="1" customWidth="1"/>
    <col min="6" max="6" width="17.85546875" style="1" customWidth="1"/>
    <col min="7" max="7" width="23.85546875" style="2" customWidth="1"/>
    <col min="8" max="8" width="20.7109375" style="2" customWidth="1"/>
    <col min="9" max="16384" width="11.42578125" style="1"/>
  </cols>
  <sheetData>
    <row r="1" spans="1:10" ht="21">
      <c r="A1" s="41" t="s">
        <v>19</v>
      </c>
      <c r="B1" s="42"/>
      <c r="C1" s="42"/>
      <c r="D1" s="42"/>
      <c r="E1" s="42"/>
      <c r="F1" s="43"/>
      <c r="G1" s="43"/>
    </row>
    <row r="2" spans="1:10" ht="21">
      <c r="A2" s="6" t="s">
        <v>14</v>
      </c>
      <c r="B2" s="7" t="s">
        <v>15</v>
      </c>
      <c r="C2" s="7" t="s">
        <v>16</v>
      </c>
      <c r="D2" s="7" t="s">
        <v>17</v>
      </c>
      <c r="E2" s="7" t="s">
        <v>0</v>
      </c>
      <c r="F2" s="7" t="s">
        <v>25</v>
      </c>
      <c r="G2" s="7" t="s">
        <v>18</v>
      </c>
    </row>
    <row r="3" spans="1:10" ht="18.75">
      <c r="A3" s="8" t="s">
        <v>1</v>
      </c>
      <c r="B3" s="9"/>
      <c r="C3" s="9"/>
      <c r="D3" s="9">
        <v>0</v>
      </c>
      <c r="E3" s="9"/>
      <c r="F3" s="10">
        <f>SUM(B3:E3)</f>
        <v>0</v>
      </c>
      <c r="G3" s="10" t="e">
        <f t="shared" ref="G3:G14" si="0">B3/F3*100</f>
        <v>#DIV/0!</v>
      </c>
    </row>
    <row r="4" spans="1:10" ht="18.75">
      <c r="A4" s="11" t="s">
        <v>2</v>
      </c>
      <c r="B4" s="12">
        <v>8</v>
      </c>
      <c r="C4" s="12">
        <v>8</v>
      </c>
      <c r="D4" s="12">
        <v>7</v>
      </c>
      <c r="E4" s="12">
        <v>11</v>
      </c>
      <c r="F4" s="13">
        <f t="shared" ref="F4:F8" si="1">SUM(B4:E4)</f>
        <v>34</v>
      </c>
      <c r="G4" s="13">
        <f t="shared" si="0"/>
        <v>23.52941176470588</v>
      </c>
    </row>
    <row r="5" spans="1:10" ht="18.75">
      <c r="A5" s="8" t="s">
        <v>3</v>
      </c>
      <c r="B5" s="9">
        <v>0</v>
      </c>
      <c r="C5" s="9">
        <v>0</v>
      </c>
      <c r="D5" s="9">
        <v>0</v>
      </c>
      <c r="E5" s="9">
        <v>0</v>
      </c>
      <c r="F5" s="10">
        <f t="shared" si="1"/>
        <v>0</v>
      </c>
      <c r="G5" s="10" t="e">
        <f t="shared" si="0"/>
        <v>#DIV/0!</v>
      </c>
    </row>
    <row r="6" spans="1:10" ht="18.75">
      <c r="A6" s="11" t="s">
        <v>4</v>
      </c>
      <c r="B6" s="12">
        <v>4</v>
      </c>
      <c r="C6" s="12">
        <v>5</v>
      </c>
      <c r="D6" s="12">
        <v>6</v>
      </c>
      <c r="E6" s="12">
        <v>4</v>
      </c>
      <c r="F6" s="13">
        <f t="shared" si="1"/>
        <v>19</v>
      </c>
      <c r="G6" s="13">
        <f t="shared" si="0"/>
        <v>21.052631578947366</v>
      </c>
    </row>
    <row r="7" spans="1:10" ht="18.75">
      <c r="A7" s="8" t="s">
        <v>5</v>
      </c>
      <c r="B7" s="9">
        <v>1</v>
      </c>
      <c r="C7" s="9">
        <v>5</v>
      </c>
      <c r="D7" s="9">
        <v>3</v>
      </c>
      <c r="E7" s="9">
        <v>3</v>
      </c>
      <c r="F7" s="10">
        <f t="shared" si="1"/>
        <v>12</v>
      </c>
      <c r="G7" s="10">
        <f t="shared" si="0"/>
        <v>8.3333333333333321</v>
      </c>
      <c r="J7" s="3"/>
    </row>
    <row r="8" spans="1:10" ht="18.75">
      <c r="A8" s="11" t="s">
        <v>6</v>
      </c>
      <c r="B8" s="12">
        <v>2</v>
      </c>
      <c r="C8" s="12">
        <v>2</v>
      </c>
      <c r="D8" s="12">
        <v>2</v>
      </c>
      <c r="E8" s="12">
        <v>10</v>
      </c>
      <c r="F8" s="13">
        <f t="shared" si="1"/>
        <v>16</v>
      </c>
      <c r="G8" s="13">
        <f t="shared" si="0"/>
        <v>12.5</v>
      </c>
    </row>
    <row r="9" spans="1:10" ht="18.75">
      <c r="A9" s="8" t="s">
        <v>7</v>
      </c>
      <c r="B9" s="9">
        <v>0</v>
      </c>
      <c r="C9" s="9">
        <v>0</v>
      </c>
      <c r="D9" s="9">
        <v>1</v>
      </c>
      <c r="E9" s="9">
        <v>0</v>
      </c>
      <c r="F9" s="10">
        <f t="shared" ref="F9:F15" si="2">SUM(B9:E9)</f>
        <v>1</v>
      </c>
      <c r="G9" s="10">
        <f t="shared" si="0"/>
        <v>0</v>
      </c>
      <c r="H9" s="5"/>
    </row>
    <row r="10" spans="1:10" ht="18.75">
      <c r="A10" s="11" t="s">
        <v>8</v>
      </c>
      <c r="B10" s="12">
        <v>2</v>
      </c>
      <c r="C10" s="12">
        <v>2</v>
      </c>
      <c r="D10" s="12">
        <v>1</v>
      </c>
      <c r="E10" s="12">
        <v>2</v>
      </c>
      <c r="F10" s="13">
        <f t="shared" si="2"/>
        <v>7</v>
      </c>
      <c r="G10" s="13">
        <f t="shared" si="0"/>
        <v>28.571428571428569</v>
      </c>
      <c r="J10" s="4"/>
    </row>
    <row r="11" spans="1:10" ht="18.75">
      <c r="A11" s="8" t="s">
        <v>9</v>
      </c>
      <c r="B11" s="9">
        <v>1</v>
      </c>
      <c r="C11" s="9">
        <v>1</v>
      </c>
      <c r="D11" s="9">
        <v>0</v>
      </c>
      <c r="E11" s="9">
        <v>0</v>
      </c>
      <c r="F11" s="10">
        <f t="shared" si="2"/>
        <v>2</v>
      </c>
      <c r="G11" s="10">
        <f t="shared" si="0"/>
        <v>50</v>
      </c>
      <c r="J11" s="3"/>
    </row>
    <row r="12" spans="1:10" ht="18.75">
      <c r="A12" s="11" t="s">
        <v>10</v>
      </c>
      <c r="B12" s="12">
        <v>0</v>
      </c>
      <c r="C12" s="12">
        <v>0</v>
      </c>
      <c r="D12" s="12">
        <v>1</v>
      </c>
      <c r="E12" s="12">
        <v>0</v>
      </c>
      <c r="F12" s="13">
        <f t="shared" si="2"/>
        <v>1</v>
      </c>
      <c r="G12" s="13">
        <f t="shared" si="0"/>
        <v>0</v>
      </c>
      <c r="H12" s="5"/>
    </row>
    <row r="13" spans="1:10" ht="18.75">
      <c r="A13" s="8" t="s">
        <v>11</v>
      </c>
      <c r="B13" s="9">
        <v>0</v>
      </c>
      <c r="C13" s="9">
        <v>0</v>
      </c>
      <c r="D13" s="9">
        <v>0</v>
      </c>
      <c r="E13" s="9">
        <v>1</v>
      </c>
      <c r="F13" s="10">
        <f t="shared" si="2"/>
        <v>1</v>
      </c>
      <c r="G13" s="10">
        <f t="shared" si="0"/>
        <v>0</v>
      </c>
      <c r="J13" s="3"/>
    </row>
    <row r="14" spans="1:10" ht="18.75">
      <c r="A14" s="11" t="s">
        <v>12</v>
      </c>
      <c r="B14" s="12">
        <v>0</v>
      </c>
      <c r="C14" s="12">
        <v>0</v>
      </c>
      <c r="D14" s="12">
        <v>0</v>
      </c>
      <c r="E14" s="12">
        <v>1</v>
      </c>
      <c r="F14" s="13">
        <f t="shared" si="2"/>
        <v>1</v>
      </c>
      <c r="G14" s="13">
        <f t="shared" si="0"/>
        <v>0</v>
      </c>
    </row>
    <row r="15" spans="1:10" ht="18.75">
      <c r="A15" s="14" t="s">
        <v>31</v>
      </c>
      <c r="B15" s="15">
        <v>4</v>
      </c>
      <c r="C15" s="15">
        <v>3</v>
      </c>
      <c r="D15" s="15">
        <v>1</v>
      </c>
      <c r="E15" s="15">
        <v>2</v>
      </c>
      <c r="F15" s="16">
        <f t="shared" si="2"/>
        <v>10</v>
      </c>
      <c r="G15" s="16">
        <f>B15/F15*100</f>
        <v>40</v>
      </c>
    </row>
    <row r="16" spans="1:10">
      <c r="A16" s="23"/>
      <c r="B16" s="23"/>
      <c r="C16" s="3"/>
      <c r="D16" s="3"/>
      <c r="E16" s="3"/>
      <c r="F16" s="5"/>
      <c r="G16" s="5"/>
    </row>
    <row r="17" spans="1:10">
      <c r="A17" s="23"/>
      <c r="B17" s="23"/>
      <c r="C17" s="3"/>
      <c r="D17" s="3"/>
      <c r="E17" s="3"/>
      <c r="F17" s="5"/>
      <c r="G17" s="5"/>
      <c r="I17" s="3"/>
    </row>
    <row r="18" spans="1:10">
      <c r="A18" s="23"/>
      <c r="B18" s="23"/>
      <c r="C18" s="3"/>
      <c r="D18" s="3"/>
      <c r="E18" s="3"/>
      <c r="F18" s="5"/>
      <c r="G18" s="5"/>
    </row>
    <row r="19" spans="1:10" ht="26.25">
      <c r="A19" s="33" t="s">
        <v>23</v>
      </c>
      <c r="B19" s="25"/>
      <c r="C19" s="3"/>
      <c r="D19" s="3"/>
      <c r="E19" s="3"/>
      <c r="F19" s="5"/>
      <c r="G19" s="5"/>
    </row>
    <row r="20" spans="1:10" ht="18.75">
      <c r="A20" s="31" t="s">
        <v>24</v>
      </c>
      <c r="B20" s="31"/>
      <c r="C20" s="3"/>
      <c r="D20" s="3"/>
      <c r="E20" s="3"/>
      <c r="F20" s="5"/>
      <c r="G20" s="5"/>
    </row>
    <row r="21" spans="1:10">
      <c r="A21" s="18"/>
      <c r="B21" s="18"/>
      <c r="C21" s="3"/>
      <c r="D21" s="3"/>
      <c r="E21" s="3"/>
      <c r="F21" s="5"/>
      <c r="G21" s="5"/>
    </row>
    <row r="22" spans="1:10">
      <c r="A22" s="23"/>
      <c r="B22" s="23"/>
      <c r="C22" s="3"/>
      <c r="D22" s="3"/>
      <c r="E22" s="3"/>
      <c r="F22" s="5"/>
      <c r="G22" s="5"/>
    </row>
    <row r="23" spans="1:10">
      <c r="A23" s="23"/>
      <c r="B23" s="23"/>
      <c r="C23" s="3"/>
      <c r="D23" s="3"/>
      <c r="E23" s="3"/>
      <c r="F23" s="5"/>
      <c r="G23" s="5"/>
      <c r="J23" s="3"/>
    </row>
    <row r="24" spans="1:10">
      <c r="A24" s="23"/>
      <c r="B24" s="23"/>
      <c r="C24" s="3"/>
      <c r="D24" s="3"/>
      <c r="E24" s="3"/>
      <c r="F24" s="5"/>
      <c r="G24" s="5"/>
      <c r="J24" s="3"/>
    </row>
    <row r="25" spans="1:10">
      <c r="A25" s="23"/>
      <c r="B25" s="23"/>
      <c r="C25" s="3"/>
      <c r="D25" s="3"/>
      <c r="E25" s="3"/>
      <c r="F25" s="5"/>
      <c r="G25" s="5"/>
    </row>
    <row r="26" spans="1:10">
      <c r="A26" s="23"/>
      <c r="B26" s="23"/>
      <c r="C26" s="3"/>
      <c r="D26" s="3"/>
      <c r="E26" s="3"/>
      <c r="F26" s="5"/>
      <c r="G26" s="5"/>
      <c r="I26" s="3"/>
    </row>
    <row r="27" spans="1:10">
      <c r="A27" s="23"/>
      <c r="B27" s="23"/>
      <c r="C27" s="3"/>
      <c r="D27" s="3"/>
      <c r="E27" s="3"/>
      <c r="F27" s="5"/>
      <c r="G27" s="5"/>
    </row>
    <row r="28" spans="1:10">
      <c r="A28" s="23"/>
      <c r="B28" s="23"/>
      <c r="C28" s="3"/>
      <c r="D28" s="3"/>
      <c r="E28" s="3"/>
      <c r="F28" s="5"/>
      <c r="G28" s="5"/>
      <c r="J28" s="3"/>
    </row>
    <row r="29" spans="1:10">
      <c r="A29" s="23"/>
      <c r="B29" s="23"/>
      <c r="C29" s="3"/>
      <c r="D29" s="3"/>
      <c r="E29" s="3"/>
      <c r="F29" s="5"/>
      <c r="G29" s="5"/>
    </row>
    <row r="30" spans="1:10">
      <c r="A30" s="23"/>
      <c r="B30" s="23"/>
      <c r="C30" s="3"/>
      <c r="D30" s="3"/>
      <c r="E30" s="3"/>
      <c r="F30" s="5"/>
      <c r="G30" s="5"/>
    </row>
    <row r="37" spans="2:8">
      <c r="B37" s="3"/>
      <c r="C37" s="3"/>
      <c r="D37" s="3"/>
      <c r="E37" s="3"/>
      <c r="F37" s="3"/>
      <c r="G37" s="5"/>
      <c r="H37" s="5"/>
    </row>
    <row r="38" spans="2:8">
      <c r="B38" s="3"/>
      <c r="C38" s="3"/>
      <c r="D38" s="3"/>
      <c r="E38" s="3"/>
      <c r="F38" s="3"/>
      <c r="G38" s="5"/>
      <c r="H38" s="5"/>
    </row>
    <row r="39" spans="2:8">
      <c r="B39" s="3"/>
      <c r="C39" s="3"/>
      <c r="D39" s="3"/>
      <c r="E39" s="3"/>
      <c r="F39" s="3"/>
      <c r="G39" s="5"/>
      <c r="H39" s="5"/>
    </row>
    <row r="40" spans="2:8">
      <c r="B40" s="3"/>
      <c r="C40" s="3"/>
      <c r="D40" s="3"/>
      <c r="E40" s="3"/>
      <c r="F40" s="3"/>
      <c r="G40" s="5"/>
      <c r="H40" s="5"/>
    </row>
    <row r="41" spans="2:8">
      <c r="B41" s="3"/>
      <c r="C41" s="3"/>
      <c r="D41" s="3"/>
      <c r="E41" s="3"/>
      <c r="F41" s="3"/>
      <c r="G41" s="5"/>
      <c r="H41" s="5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ENERO</vt:lpstr>
      <vt:lpstr>FEBRERO</vt:lpstr>
      <vt:lpstr>MARZO</vt:lpstr>
      <vt:lpstr>Hoja1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20016</vt:lpstr>
      <vt:lpstr>'20016'!Área_de_impresión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Maribel</dc:creator>
  <cp:keywords/>
  <dc:description/>
  <cp:lastModifiedBy>Maribel</cp:lastModifiedBy>
  <cp:revision/>
  <cp:lastPrinted>2018-04-02T13:40:06Z</cp:lastPrinted>
  <dcterms:created xsi:type="dcterms:W3CDTF">2016-03-03T13:36:55Z</dcterms:created>
  <dcterms:modified xsi:type="dcterms:W3CDTF">2018-04-02T14:06:18Z</dcterms:modified>
  <cp:category/>
  <cp:contentStatus/>
</cp:coreProperties>
</file>